
<file path=[Content_Types].xml><?xml version="1.0" encoding="utf-8"?>
<Types xmlns="http://schemas.openxmlformats.org/package/2006/content-types"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checkCompatibility="1" autoCompressPictures="0"/>
  <bookViews>
    <workbookView xWindow="12240" yWindow="3560" windowWidth="27140" windowHeight="23620"/>
  </bookViews>
  <sheets>
    <sheet name="Cover Sheet" sheetId="8" r:id="rId1"/>
    <sheet name="Tracking Sheet" sheetId="1" r:id="rId2"/>
    <sheet name="TEMPLATE" sheetId="3" r:id="rId3"/>
    <sheet name="Sheet1" sheetId="6" r:id="rId4"/>
    <sheet name="Sheet2" sheetId="7" r:id="rId5"/>
  </sheets>
  <definedNames>
    <definedName name="_xlnm.Print_Area" localSheetId="1">'Tracking Sheet'!$A$1:$O$103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1" i="1" l="1"/>
  <c r="O76" i="1"/>
  <c r="M90" i="1"/>
  <c r="L90" i="1"/>
  <c r="K90" i="1"/>
  <c r="J90" i="1"/>
  <c r="I90" i="1"/>
  <c r="H90" i="1"/>
  <c r="G90" i="1"/>
  <c r="F90" i="1"/>
  <c r="E90" i="1"/>
  <c r="D90" i="1"/>
  <c r="C90" i="1"/>
  <c r="B90" i="1"/>
  <c r="M75" i="1"/>
  <c r="L75" i="1"/>
  <c r="K75" i="1"/>
  <c r="J75" i="1"/>
  <c r="I75" i="1"/>
  <c r="H75" i="1"/>
  <c r="G75" i="1"/>
  <c r="F75" i="1"/>
  <c r="E75" i="1"/>
  <c r="D75" i="1"/>
  <c r="C75" i="1"/>
  <c r="B75" i="1"/>
  <c r="O61" i="1"/>
  <c r="O47" i="1"/>
  <c r="M60" i="1"/>
  <c r="L60" i="1"/>
  <c r="K60" i="1"/>
  <c r="J60" i="1"/>
  <c r="I60" i="1"/>
  <c r="H60" i="1"/>
  <c r="G60" i="1"/>
  <c r="F60" i="1"/>
  <c r="E60" i="1"/>
  <c r="D60" i="1"/>
  <c r="C60" i="1"/>
  <c r="B60" i="1"/>
  <c r="M46" i="1"/>
  <c r="L46" i="1"/>
  <c r="K46" i="1"/>
  <c r="J46" i="1"/>
  <c r="I46" i="1"/>
  <c r="G46" i="1"/>
  <c r="F46" i="1"/>
  <c r="E46" i="1"/>
  <c r="D46" i="1"/>
  <c r="C46" i="1"/>
  <c r="B46" i="1"/>
  <c r="C32" i="1"/>
  <c r="D32" i="1"/>
  <c r="E32" i="1"/>
  <c r="G32" i="1"/>
  <c r="H32" i="1"/>
  <c r="I32" i="1"/>
  <c r="K32" i="1"/>
  <c r="L32" i="1"/>
  <c r="M32" i="1"/>
  <c r="B32" i="1"/>
  <c r="O33" i="1"/>
  <c r="O19" i="1"/>
  <c r="O6" i="1"/>
  <c r="C18" i="1"/>
  <c r="D18" i="1"/>
  <c r="E18" i="1"/>
  <c r="F18" i="1"/>
  <c r="G18" i="1"/>
  <c r="H18" i="1"/>
  <c r="I18" i="1"/>
  <c r="J18" i="1"/>
  <c r="K18" i="1"/>
  <c r="L18" i="1"/>
  <c r="M18" i="1"/>
  <c r="N18" i="1"/>
  <c r="B18" i="1"/>
  <c r="D5" i="1"/>
  <c r="E5" i="1"/>
  <c r="F5" i="1"/>
  <c r="C5" i="1"/>
  <c r="P19" i="1"/>
  <c r="P6" i="1"/>
  <c r="P32" i="1"/>
  <c r="O103" i="1"/>
</calcChain>
</file>

<file path=xl/comments1.xml><?xml version="1.0" encoding="utf-8"?>
<comments xmlns="http://schemas.openxmlformats.org/spreadsheetml/2006/main">
  <authors>
    <author>Lara, Daniela</author>
    <author>Gonzalez, Jennifer</author>
  </authors>
  <commentList>
    <comment ref="I29" authorId="0">
      <text>
        <r>
          <rPr>
            <b/>
            <sz val="9"/>
            <color indexed="81"/>
            <rFont val="Tahoma"/>
            <charset val="1"/>
          </rPr>
          <t>Lara, Daniela:Only worked four hours I went home sick with eye infection</t>
        </r>
      </text>
    </comment>
    <comment ref="K29" authorId="1">
      <text>
        <r>
          <rPr>
            <b/>
            <sz val="9"/>
            <color indexed="81"/>
            <rFont val="Tahoma"/>
            <charset val="1"/>
          </rPr>
          <t>Gonzalez, Jennifer:</t>
        </r>
        <r>
          <rPr>
            <sz val="9"/>
            <color indexed="81"/>
            <rFont val="Tahoma"/>
            <family val="2"/>
          </rPr>
          <t xml:space="preserve">
Daniela was making  outreach calls for pap tests with Alicia in the afternoon. JG</t>
        </r>
      </text>
    </comment>
    <comment ref="C43" authorId="1">
      <text>
        <r>
          <rPr>
            <b/>
            <sz val="9"/>
            <color indexed="81"/>
            <rFont val="Tahoma"/>
            <charset val="1"/>
          </rPr>
          <t>Gonzalez, Jennifer:</t>
        </r>
        <r>
          <rPr>
            <sz val="9"/>
            <color indexed="81"/>
            <rFont val="Tahoma"/>
            <family val="2"/>
          </rPr>
          <t xml:space="preserve">
Taking her mom to driver license appointment.. Daniela will come back around 2pm. JG</t>
        </r>
      </text>
    </comment>
    <comment ref="D57" authorId="0">
      <text>
        <r>
          <rPr>
            <b/>
            <sz val="9"/>
            <color indexed="81"/>
            <rFont val="Tahoma"/>
            <charset val="1"/>
          </rPr>
          <t>Lara, Daniela:</t>
        </r>
        <r>
          <rPr>
            <sz val="9"/>
            <color indexed="81"/>
            <rFont val="Tahoma"/>
            <family val="2"/>
          </rPr>
          <t xml:space="preserve">
had to explain to 2 ppl how to use portal I missed 5 while doing that</t>
        </r>
      </text>
    </comment>
  </commentList>
</comments>
</file>

<file path=xl/sharedStrings.xml><?xml version="1.0" encoding="utf-8"?>
<sst xmlns="http://schemas.openxmlformats.org/spreadsheetml/2006/main" count="163" uniqueCount="41">
  <si>
    <t xml:space="preserve">Portal Enrollment Specialist </t>
  </si>
  <si>
    <t>Tracking Sheet</t>
  </si>
  <si>
    <t>Date</t>
  </si>
  <si>
    <t># Enrolled</t>
  </si>
  <si>
    <t>#Declined</t>
  </si>
  <si>
    <t># appts daily</t>
  </si>
  <si>
    <t>#Missed</t>
  </si>
  <si>
    <t># Missed</t>
  </si>
  <si>
    <t>Comments:</t>
  </si>
  <si>
    <t>PORTAL ENROLLMENT SPECIALIST</t>
  </si>
  <si>
    <t>Missed patients</t>
  </si>
  <si>
    <t>Declined patients</t>
  </si>
  <si>
    <t>Remember to enter information under patient demographics</t>
  </si>
  <si>
    <t>and notes:</t>
  </si>
  <si>
    <t>Patient declined portal services on 9/29/2014 - Daniela</t>
  </si>
  <si>
    <t xml:space="preserve">     Lobby</t>
  </si>
  <si>
    <t xml:space="preserve">     Check out</t>
  </si>
  <si>
    <t xml:space="preserve">     Spanish</t>
  </si>
  <si>
    <t xml:space="preserve">     English</t>
  </si>
  <si>
    <t xml:space="preserve">     Over the phone</t>
  </si>
  <si>
    <t># Minors</t>
  </si>
  <si>
    <t>Sick</t>
  </si>
  <si>
    <t>Training</t>
  </si>
  <si>
    <t>Off</t>
  </si>
  <si>
    <t>Portal was up &amp; running on: March 26, 2014</t>
  </si>
  <si>
    <t>Total Enrolled</t>
  </si>
  <si>
    <t>SUB-TOTAL</t>
  </si>
  <si>
    <t>Pap test calls</t>
  </si>
  <si>
    <t>comments:</t>
  </si>
  <si>
    <t>pattient with account</t>
  </si>
  <si>
    <t># Already Enrolled</t>
  </si>
  <si>
    <t>Out until 3pm</t>
  </si>
  <si>
    <t xml:space="preserve">Class </t>
  </si>
  <si>
    <t>Thanksgiving</t>
  </si>
  <si>
    <t xml:space="preserve">         sick</t>
  </si>
  <si>
    <t>OFF</t>
  </si>
  <si>
    <t>CHRISTMAS</t>
  </si>
  <si>
    <t>NEW YEARS</t>
  </si>
  <si>
    <t>LEFT EARLY</t>
  </si>
  <si>
    <t>Portal Enrollment Specialist:  XXXXX</t>
  </si>
  <si>
    <t xml:space="preserve">Patient declined portal services on 9/29/2014 -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</si>
</sst>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charset val="1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14" fontId="1" fillId="2" borderId="0" xfId="0" applyNumberFormat="1" applyFont="1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/>
    <xf numFmtId="14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0" xfId="0" applyFont="1"/>
    <xf numFmtId="0" fontId="7" fillId="0" borderId="0" xfId="0" applyFont="1"/>
    <xf numFmtId="0" fontId="0" fillId="4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9" fillId="4" borderId="1" xfId="1" applyFont="1" applyFill="1" applyBorder="1" applyAlignment="1">
      <alignment horizontal="center"/>
    </xf>
    <xf numFmtId="0" fontId="2" fillId="3" borderId="0" xfId="0" applyFont="1" applyFill="1"/>
    <xf numFmtId="0" fontId="1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0" xfId="0" applyFont="1" applyFill="1"/>
    <xf numFmtId="0" fontId="2" fillId="7" borderId="0" xfId="0" applyFont="1" applyFill="1"/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0" borderId="0" xfId="0" applyBorder="1"/>
    <xf numFmtId="0" fontId="6" fillId="4" borderId="0" xfId="0" applyFont="1" applyFill="1" applyBorder="1" applyAlignment="1">
      <alignment horizontal="center"/>
    </xf>
    <xf numFmtId="0" fontId="0" fillId="8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8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2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165100</xdr:colOff>
          <xdr:row>31</xdr:row>
          <xdr:rowOff>127000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4" x14ac:dyDescent="0"/>
  <sheetData/>
  <pageMargins left="0.75" right="0.75" top="1" bottom="1" header="0.5" footer="0.5"/>
  <pageSetup paperSize="0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Document" shapeId="2050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165100</xdr:colOff>
                <xdr:row>31</xdr:row>
                <xdr:rowOff>127000</xdr:rowOff>
              </to>
            </anchor>
          </objectPr>
        </oleObject>
      </mc:Choice>
      <mc:Fallback>
        <oleObject progId="Document" shapeId="2050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07"/>
  <sheetViews>
    <sheetView workbookViewId="0">
      <selection sqref="A1:XFD1"/>
    </sheetView>
  </sheetViews>
  <sheetFormatPr baseColWidth="10" defaultColWidth="8.83203125" defaultRowHeight="14" x14ac:dyDescent="0"/>
  <cols>
    <col min="1" max="1" width="21.33203125" customWidth="1"/>
    <col min="2" max="4" width="12.6640625" customWidth="1"/>
    <col min="5" max="5" width="15" customWidth="1"/>
    <col min="6" max="14" width="12.6640625" customWidth="1"/>
    <col min="15" max="15" width="15.6640625" customWidth="1"/>
    <col min="16" max="16" width="16.1640625" customWidth="1"/>
  </cols>
  <sheetData>
    <row r="1" spans="1:16" ht="18">
      <c r="A1" s="57" t="s">
        <v>0</v>
      </c>
      <c r="B1" s="57"/>
      <c r="C1" s="57"/>
      <c r="D1" s="57"/>
      <c r="E1" s="57"/>
      <c r="F1" s="57"/>
      <c r="G1" s="4"/>
      <c r="H1" s="4"/>
      <c r="I1" s="4"/>
      <c r="J1" s="4"/>
      <c r="K1" s="4"/>
      <c r="L1" s="4"/>
      <c r="M1" s="4"/>
      <c r="N1" s="4"/>
    </row>
    <row r="2" spans="1:16" ht="18">
      <c r="A2" s="57" t="s">
        <v>1</v>
      </c>
      <c r="B2" s="57"/>
      <c r="C2" s="57"/>
      <c r="D2" s="57"/>
      <c r="E2" s="57"/>
      <c r="F2" s="57"/>
      <c r="G2" s="4"/>
      <c r="H2" s="32" t="s">
        <v>39</v>
      </c>
      <c r="I2" s="4"/>
      <c r="J2" s="4"/>
      <c r="K2" s="4"/>
      <c r="L2" s="4"/>
      <c r="M2" s="4"/>
      <c r="N2" s="4"/>
    </row>
    <row r="3" spans="1:16" ht="18">
      <c r="A3" s="30"/>
      <c r="B3" s="30"/>
      <c r="C3" s="30"/>
      <c r="D3" s="30"/>
      <c r="E3" s="30"/>
      <c r="F3" s="30"/>
      <c r="G3" s="30"/>
      <c r="H3" s="36" t="s">
        <v>24</v>
      </c>
      <c r="I3" s="30"/>
      <c r="J3" s="30"/>
      <c r="K3" s="30"/>
      <c r="L3" s="30"/>
      <c r="M3" s="30"/>
      <c r="N3" s="30"/>
    </row>
    <row r="4" spans="1:16" s="2" customFormat="1">
      <c r="A4" s="2" t="s">
        <v>2</v>
      </c>
      <c r="B4" s="3">
        <v>41906</v>
      </c>
      <c r="C4" s="3">
        <v>41907</v>
      </c>
      <c r="D4" s="3">
        <v>41908</v>
      </c>
      <c r="E4" s="3">
        <v>41911</v>
      </c>
      <c r="F4" s="3">
        <v>41912</v>
      </c>
      <c r="G4" s="20"/>
      <c r="H4" s="3"/>
    </row>
    <row r="5" spans="1:16" s="13" customFormat="1">
      <c r="A5" s="21" t="s">
        <v>5</v>
      </c>
      <c r="B5" s="22"/>
      <c r="C5" s="23">
        <f>C6+C12+C13+C14</f>
        <v>38</v>
      </c>
      <c r="D5" s="23">
        <f t="shared" ref="D5:F5" si="0">D6+D12+D13+D14</f>
        <v>32</v>
      </c>
      <c r="E5" s="23">
        <f t="shared" si="0"/>
        <v>33</v>
      </c>
      <c r="F5" s="23">
        <f t="shared" si="0"/>
        <v>38</v>
      </c>
      <c r="G5" s="24"/>
      <c r="H5" s="24"/>
      <c r="I5" s="24"/>
      <c r="J5" s="24"/>
      <c r="K5" s="24"/>
      <c r="L5" s="24"/>
      <c r="M5" s="24"/>
      <c r="O5" s="33" t="s">
        <v>26</v>
      </c>
    </row>
    <row r="6" spans="1:16">
      <c r="A6" s="5" t="s">
        <v>3</v>
      </c>
      <c r="B6" s="15"/>
      <c r="C6" s="18">
        <v>8</v>
      </c>
      <c r="D6" s="6">
        <v>12</v>
      </c>
      <c r="E6" s="6">
        <v>18</v>
      </c>
      <c r="F6" s="6">
        <v>18</v>
      </c>
      <c r="G6" s="6"/>
      <c r="H6" s="6"/>
      <c r="I6" s="6"/>
      <c r="J6" s="6"/>
      <c r="K6" s="6"/>
      <c r="L6" s="6"/>
      <c r="M6" s="6"/>
      <c r="N6" s="6"/>
      <c r="O6" s="34">
        <f>SUM(C6:N6)</f>
        <v>56</v>
      </c>
      <c r="P6">
        <f>O6</f>
        <v>56</v>
      </c>
    </row>
    <row r="7" spans="1:16" s="27" customFormat="1">
      <c r="A7" s="25" t="s">
        <v>15</v>
      </c>
      <c r="B7" s="15"/>
      <c r="C7" s="26">
        <v>0</v>
      </c>
      <c r="D7" s="26">
        <v>4</v>
      </c>
      <c r="E7" s="26">
        <v>15</v>
      </c>
      <c r="F7" s="26">
        <v>16</v>
      </c>
      <c r="G7" s="26"/>
      <c r="H7" s="26"/>
      <c r="I7" s="26"/>
      <c r="J7" s="26"/>
      <c r="K7" s="26"/>
      <c r="L7" s="26"/>
      <c r="M7" s="26"/>
      <c r="O7" s="35"/>
    </row>
    <row r="8" spans="1:16" s="27" customFormat="1">
      <c r="A8" s="25" t="s">
        <v>16</v>
      </c>
      <c r="B8" s="15"/>
      <c r="C8" s="26">
        <v>0</v>
      </c>
      <c r="D8" s="26">
        <v>0</v>
      </c>
      <c r="E8" s="26">
        <v>0</v>
      </c>
      <c r="F8" s="26">
        <v>1</v>
      </c>
      <c r="G8" s="26"/>
      <c r="H8" s="26"/>
      <c r="I8" s="26"/>
      <c r="J8" s="26"/>
      <c r="K8" s="26"/>
      <c r="L8" s="26"/>
      <c r="M8" s="26"/>
      <c r="O8" s="35"/>
    </row>
    <row r="9" spans="1:16" s="27" customFormat="1">
      <c r="A9" s="25" t="s">
        <v>19</v>
      </c>
      <c r="B9" s="15"/>
      <c r="C9" s="26">
        <v>0</v>
      </c>
      <c r="D9" s="26">
        <v>8</v>
      </c>
      <c r="E9" s="26">
        <v>3</v>
      </c>
      <c r="F9" s="26">
        <v>1</v>
      </c>
      <c r="G9" s="26"/>
      <c r="H9" s="26"/>
      <c r="I9" s="26"/>
      <c r="J9" s="26"/>
      <c r="K9" s="26"/>
      <c r="L9" s="26"/>
      <c r="M9" s="26"/>
      <c r="O9" s="35"/>
    </row>
    <row r="10" spans="1:16" s="30" customFormat="1">
      <c r="A10" s="28" t="s">
        <v>18</v>
      </c>
      <c r="B10" s="15"/>
      <c r="C10" s="29">
        <v>0</v>
      </c>
      <c r="D10" s="29">
        <v>0</v>
      </c>
      <c r="E10" s="29">
        <v>7</v>
      </c>
      <c r="F10" s="29">
        <v>8</v>
      </c>
      <c r="G10" s="29"/>
      <c r="H10" s="29"/>
      <c r="I10" s="29"/>
      <c r="J10" s="29"/>
      <c r="K10" s="29"/>
      <c r="L10" s="29"/>
      <c r="M10" s="29"/>
      <c r="O10" s="35"/>
    </row>
    <row r="11" spans="1:16" s="30" customFormat="1">
      <c r="A11" s="28" t="s">
        <v>17</v>
      </c>
      <c r="B11" s="15"/>
      <c r="C11" s="29">
        <v>0</v>
      </c>
      <c r="D11" s="29">
        <v>0</v>
      </c>
      <c r="E11" s="29">
        <v>11</v>
      </c>
      <c r="F11" s="29">
        <v>10</v>
      </c>
      <c r="G11" s="29"/>
      <c r="H11" s="29"/>
      <c r="I11" s="29"/>
      <c r="J11" s="29"/>
      <c r="K11" s="29"/>
      <c r="L11" s="29"/>
      <c r="M11" s="29"/>
      <c r="O11" s="35"/>
    </row>
    <row r="12" spans="1:16">
      <c r="A12" s="5" t="s">
        <v>4</v>
      </c>
      <c r="B12" s="15"/>
      <c r="C12" s="18">
        <v>1</v>
      </c>
      <c r="D12" s="6">
        <v>7</v>
      </c>
      <c r="E12" s="6">
        <v>8</v>
      </c>
      <c r="F12" s="6">
        <v>9</v>
      </c>
      <c r="G12" s="6"/>
      <c r="H12" s="6"/>
      <c r="I12" s="6"/>
      <c r="J12" s="6"/>
      <c r="K12" s="6"/>
      <c r="L12" s="6"/>
      <c r="M12" s="6"/>
      <c r="O12" s="35"/>
    </row>
    <row r="13" spans="1:16">
      <c r="A13" s="5" t="s">
        <v>20</v>
      </c>
      <c r="B13" s="15"/>
      <c r="C13" s="18">
        <v>0</v>
      </c>
      <c r="D13" s="6">
        <v>0</v>
      </c>
      <c r="E13" s="6">
        <v>0</v>
      </c>
      <c r="F13" s="6">
        <v>0</v>
      </c>
      <c r="G13" s="6"/>
      <c r="H13" s="6"/>
      <c r="I13" s="6"/>
      <c r="J13" s="6"/>
      <c r="K13" s="6"/>
      <c r="L13" s="6"/>
      <c r="M13" s="6"/>
      <c r="O13" s="35"/>
    </row>
    <row r="14" spans="1:16">
      <c r="A14" s="5" t="s">
        <v>6</v>
      </c>
      <c r="B14" s="15"/>
      <c r="C14" s="18">
        <v>29</v>
      </c>
      <c r="D14" s="6">
        <v>13</v>
      </c>
      <c r="E14" s="6">
        <v>7</v>
      </c>
      <c r="F14" s="6">
        <v>11</v>
      </c>
      <c r="G14" s="6"/>
      <c r="H14" s="6"/>
      <c r="I14" s="6"/>
      <c r="J14" s="6"/>
      <c r="K14" s="6"/>
      <c r="L14" s="6"/>
      <c r="M14" s="6"/>
      <c r="O14" s="35"/>
    </row>
    <row r="15" spans="1:16">
      <c r="A15" s="8" t="s">
        <v>8</v>
      </c>
      <c r="B15" s="16" t="s">
        <v>22</v>
      </c>
      <c r="C15" s="19"/>
      <c r="D15" s="6"/>
      <c r="E15" s="6"/>
      <c r="F15" s="6"/>
      <c r="G15" s="6"/>
      <c r="H15" s="6"/>
      <c r="I15" s="6"/>
      <c r="J15" s="6"/>
      <c r="K15" s="6"/>
      <c r="L15" s="6"/>
      <c r="M15" s="6"/>
      <c r="O15" s="35"/>
    </row>
    <row r="16" spans="1:16">
      <c r="O16" s="35"/>
    </row>
    <row r="17" spans="1:16" s="2" customFormat="1">
      <c r="A17" s="2" t="s">
        <v>2</v>
      </c>
      <c r="B17" s="20">
        <v>41913</v>
      </c>
      <c r="C17" s="20">
        <v>41914</v>
      </c>
      <c r="D17" s="20">
        <v>41915</v>
      </c>
      <c r="E17" s="20">
        <v>41918</v>
      </c>
      <c r="F17" s="20">
        <v>41919</v>
      </c>
      <c r="G17" s="20">
        <v>41920</v>
      </c>
      <c r="H17" s="20">
        <v>41921</v>
      </c>
      <c r="I17" s="20">
        <v>41922</v>
      </c>
      <c r="J17" s="20">
        <v>41925</v>
      </c>
      <c r="K17" s="20">
        <v>41926</v>
      </c>
      <c r="L17" s="20">
        <v>41927</v>
      </c>
      <c r="M17" s="20">
        <v>41928</v>
      </c>
      <c r="N17" s="3">
        <v>41929</v>
      </c>
      <c r="O17" s="33"/>
    </row>
    <row r="18" spans="1:16" s="1" customFormat="1">
      <c r="A18" s="7" t="s">
        <v>5</v>
      </c>
      <c r="B18" s="6">
        <f>SUM(B19+B25+B26+B27+B28)</f>
        <v>37</v>
      </c>
      <c r="C18" s="6">
        <f t="shared" ref="C18:N18" si="1">SUM(C19+C25+C26+C27+C28)</f>
        <v>24</v>
      </c>
      <c r="D18" s="6">
        <f t="shared" si="1"/>
        <v>28</v>
      </c>
      <c r="E18" s="6">
        <f t="shared" si="1"/>
        <v>0</v>
      </c>
      <c r="F18" s="6">
        <f t="shared" si="1"/>
        <v>41</v>
      </c>
      <c r="G18" s="6">
        <f t="shared" si="1"/>
        <v>41</v>
      </c>
      <c r="H18" s="6">
        <f t="shared" si="1"/>
        <v>33</v>
      </c>
      <c r="I18" s="6">
        <f t="shared" si="1"/>
        <v>15</v>
      </c>
      <c r="J18" s="6">
        <f t="shared" si="1"/>
        <v>0</v>
      </c>
      <c r="K18" s="6">
        <f t="shared" si="1"/>
        <v>25</v>
      </c>
      <c r="L18" s="6">
        <f t="shared" si="1"/>
        <v>27</v>
      </c>
      <c r="M18" s="6">
        <f t="shared" si="1"/>
        <v>29</v>
      </c>
      <c r="N18" s="6">
        <f t="shared" si="1"/>
        <v>28</v>
      </c>
      <c r="O18" s="33"/>
    </row>
    <row r="19" spans="1:16">
      <c r="A19" s="5" t="s">
        <v>3</v>
      </c>
      <c r="B19" s="6">
        <v>18</v>
      </c>
      <c r="C19" s="6">
        <v>19</v>
      </c>
      <c r="D19" s="6">
        <v>19</v>
      </c>
      <c r="E19" s="15"/>
      <c r="F19" s="6">
        <v>17</v>
      </c>
      <c r="G19" s="6">
        <v>21</v>
      </c>
      <c r="H19" s="6">
        <v>21</v>
      </c>
      <c r="I19" s="15">
        <v>11</v>
      </c>
      <c r="J19" s="15">
        <v>0</v>
      </c>
      <c r="K19" s="6">
        <v>9</v>
      </c>
      <c r="L19" s="6">
        <v>19</v>
      </c>
      <c r="M19" s="6">
        <v>11</v>
      </c>
      <c r="N19" s="6">
        <v>20</v>
      </c>
      <c r="O19" s="33">
        <f>SUM(B19:N19)</f>
        <v>185</v>
      </c>
      <c r="P19">
        <f>O19</f>
        <v>185</v>
      </c>
    </row>
    <row r="20" spans="1:16" s="27" customFormat="1">
      <c r="A20" s="25" t="s">
        <v>15</v>
      </c>
      <c r="B20" s="26">
        <v>13</v>
      </c>
      <c r="C20" s="26">
        <v>18</v>
      </c>
      <c r="D20" s="26">
        <v>15</v>
      </c>
      <c r="E20" s="15"/>
      <c r="F20" s="26">
        <v>17</v>
      </c>
      <c r="G20" s="26">
        <v>19</v>
      </c>
      <c r="H20" s="26">
        <v>19</v>
      </c>
      <c r="I20" s="15">
        <v>11</v>
      </c>
      <c r="J20" s="15">
        <v>0</v>
      </c>
      <c r="K20" s="26">
        <v>9</v>
      </c>
      <c r="L20" s="26">
        <v>19</v>
      </c>
      <c r="M20" s="26">
        <v>10</v>
      </c>
      <c r="N20" s="26">
        <v>20</v>
      </c>
      <c r="O20" s="33"/>
    </row>
    <row r="21" spans="1:16" s="27" customFormat="1">
      <c r="A21" s="25" t="s">
        <v>16</v>
      </c>
      <c r="B21" s="26">
        <v>1</v>
      </c>
      <c r="C21" s="26">
        <v>1</v>
      </c>
      <c r="D21" s="26">
        <v>1</v>
      </c>
      <c r="E21" s="15"/>
      <c r="F21" s="26">
        <v>0</v>
      </c>
      <c r="G21" s="26">
        <v>0</v>
      </c>
      <c r="H21" s="26">
        <v>1</v>
      </c>
      <c r="I21" s="15">
        <v>0</v>
      </c>
      <c r="J21" s="15">
        <v>0</v>
      </c>
      <c r="K21" s="26">
        <v>0</v>
      </c>
      <c r="L21" s="26">
        <v>0</v>
      </c>
      <c r="M21" s="26">
        <v>0</v>
      </c>
      <c r="N21" s="26">
        <v>0</v>
      </c>
      <c r="O21" s="33"/>
    </row>
    <row r="22" spans="1:16" s="27" customFormat="1">
      <c r="A22" s="25" t="s">
        <v>19</v>
      </c>
      <c r="B22" s="26">
        <v>4</v>
      </c>
      <c r="C22" s="26">
        <v>0</v>
      </c>
      <c r="D22" s="26">
        <v>3</v>
      </c>
      <c r="E22" s="15"/>
      <c r="F22" s="26">
        <v>0</v>
      </c>
      <c r="G22" s="26">
        <v>1</v>
      </c>
      <c r="H22" s="26">
        <v>1</v>
      </c>
      <c r="I22" s="15">
        <v>0</v>
      </c>
      <c r="J22" s="15">
        <v>0</v>
      </c>
      <c r="K22" s="26">
        <v>0</v>
      </c>
      <c r="L22" s="26">
        <v>0</v>
      </c>
      <c r="M22" s="26">
        <v>0</v>
      </c>
      <c r="N22" s="26">
        <v>0</v>
      </c>
      <c r="O22" s="33"/>
    </row>
    <row r="23" spans="1:16" s="30" customFormat="1">
      <c r="A23" s="28" t="s">
        <v>18</v>
      </c>
      <c r="B23" s="29">
        <v>9</v>
      </c>
      <c r="C23" s="29">
        <v>9</v>
      </c>
      <c r="D23" s="29">
        <v>8</v>
      </c>
      <c r="E23" s="15"/>
      <c r="F23" s="29">
        <v>3</v>
      </c>
      <c r="G23" s="29">
        <v>9</v>
      </c>
      <c r="H23" s="29">
        <v>12</v>
      </c>
      <c r="I23" s="15">
        <v>5</v>
      </c>
      <c r="J23" s="15">
        <v>0</v>
      </c>
      <c r="K23" s="29">
        <v>6</v>
      </c>
      <c r="L23" s="29">
        <v>11</v>
      </c>
      <c r="M23" s="29">
        <v>4</v>
      </c>
      <c r="N23" s="29">
        <v>10</v>
      </c>
      <c r="O23" s="33"/>
    </row>
    <row r="24" spans="1:16" s="30" customFormat="1">
      <c r="A24" s="28" t="s">
        <v>17</v>
      </c>
      <c r="B24" s="29">
        <v>9</v>
      </c>
      <c r="C24" s="29">
        <v>10</v>
      </c>
      <c r="D24" s="29">
        <v>11</v>
      </c>
      <c r="E24" s="15"/>
      <c r="F24" s="29">
        <v>14</v>
      </c>
      <c r="G24" s="29">
        <v>12</v>
      </c>
      <c r="H24" s="29">
        <v>9</v>
      </c>
      <c r="I24" s="15">
        <v>6</v>
      </c>
      <c r="J24" s="15">
        <v>0</v>
      </c>
      <c r="K24" s="29">
        <v>3</v>
      </c>
      <c r="L24" s="29">
        <v>8</v>
      </c>
      <c r="M24" s="29">
        <v>6</v>
      </c>
      <c r="N24" s="29">
        <v>10</v>
      </c>
      <c r="O24" s="33"/>
    </row>
    <row r="25" spans="1:16">
      <c r="A25" s="5" t="s">
        <v>4</v>
      </c>
      <c r="B25" s="6">
        <v>7</v>
      </c>
      <c r="C25" s="6">
        <v>2</v>
      </c>
      <c r="D25" s="6">
        <v>0</v>
      </c>
      <c r="E25" s="15"/>
      <c r="F25" s="6">
        <v>10</v>
      </c>
      <c r="G25" s="6">
        <v>8</v>
      </c>
      <c r="H25" s="6">
        <v>5</v>
      </c>
      <c r="I25" s="15">
        <v>1</v>
      </c>
      <c r="J25" s="15">
        <v>0</v>
      </c>
      <c r="K25" s="6">
        <v>0</v>
      </c>
      <c r="L25" s="6">
        <v>2</v>
      </c>
      <c r="M25" s="6">
        <v>5</v>
      </c>
      <c r="N25" s="6">
        <v>1</v>
      </c>
      <c r="O25" s="33"/>
    </row>
    <row r="26" spans="1:16">
      <c r="A26" s="5" t="s">
        <v>20</v>
      </c>
      <c r="B26" s="6">
        <v>0</v>
      </c>
      <c r="C26" s="6">
        <v>0</v>
      </c>
      <c r="D26" s="6">
        <v>3</v>
      </c>
      <c r="E26" s="15"/>
      <c r="F26" s="6">
        <v>3</v>
      </c>
      <c r="G26" s="6">
        <v>1</v>
      </c>
      <c r="H26" s="6">
        <v>1</v>
      </c>
      <c r="I26" s="15">
        <v>1</v>
      </c>
      <c r="J26" s="15">
        <v>0</v>
      </c>
      <c r="K26" s="6">
        <v>0</v>
      </c>
      <c r="L26" s="6">
        <v>0</v>
      </c>
      <c r="M26" s="6">
        <v>1</v>
      </c>
      <c r="N26" s="6">
        <v>1</v>
      </c>
      <c r="O26" s="33"/>
    </row>
    <row r="27" spans="1:16">
      <c r="A27" s="5" t="s">
        <v>7</v>
      </c>
      <c r="B27" s="6">
        <v>12</v>
      </c>
      <c r="C27" s="6">
        <v>3</v>
      </c>
      <c r="D27" s="6">
        <v>6</v>
      </c>
      <c r="E27" s="15"/>
      <c r="F27" s="6">
        <v>11</v>
      </c>
      <c r="G27" s="6">
        <v>11</v>
      </c>
      <c r="H27" s="6">
        <v>6</v>
      </c>
      <c r="I27" s="15">
        <v>2</v>
      </c>
      <c r="J27" s="15">
        <v>0</v>
      </c>
      <c r="K27" s="6">
        <v>16</v>
      </c>
      <c r="L27" s="6">
        <v>6</v>
      </c>
      <c r="M27" s="6">
        <v>5</v>
      </c>
      <c r="N27" s="6">
        <v>5</v>
      </c>
      <c r="O27" s="33"/>
    </row>
    <row r="28" spans="1:16">
      <c r="A28" s="5" t="s">
        <v>30</v>
      </c>
      <c r="B28" s="6">
        <v>0</v>
      </c>
      <c r="C28" s="6">
        <v>0</v>
      </c>
      <c r="D28" s="6">
        <v>0</v>
      </c>
      <c r="E28" s="15"/>
      <c r="F28" s="6">
        <v>0</v>
      </c>
      <c r="G28" s="6">
        <v>0</v>
      </c>
      <c r="H28" s="6">
        <v>0</v>
      </c>
      <c r="I28" s="15">
        <v>0</v>
      </c>
      <c r="J28" s="15">
        <v>0</v>
      </c>
      <c r="K28" s="6">
        <v>0</v>
      </c>
      <c r="L28" s="6">
        <v>0</v>
      </c>
      <c r="M28" s="6">
        <v>7</v>
      </c>
      <c r="N28" s="6">
        <v>1</v>
      </c>
      <c r="O28" s="33"/>
    </row>
    <row r="29" spans="1:16">
      <c r="A29" s="8" t="s">
        <v>8</v>
      </c>
      <c r="B29" s="6"/>
      <c r="C29" s="6"/>
      <c r="D29" s="6"/>
      <c r="E29" s="31" t="s">
        <v>23</v>
      </c>
      <c r="F29" s="6"/>
      <c r="G29" s="6"/>
      <c r="H29" s="6"/>
      <c r="I29" s="16" t="s">
        <v>21</v>
      </c>
      <c r="J29" s="16" t="s">
        <v>21</v>
      </c>
      <c r="K29" s="38" t="s">
        <v>27</v>
      </c>
      <c r="L29" s="6"/>
      <c r="M29" s="6"/>
      <c r="N29" s="5"/>
      <c r="O29" s="33"/>
    </row>
    <row r="30" spans="1:16">
      <c r="A30" s="39"/>
      <c r="M30" s="40"/>
      <c r="O30" s="33"/>
    </row>
    <row r="31" spans="1:16">
      <c r="A31" s="43" t="s">
        <v>2</v>
      </c>
      <c r="B31" s="20">
        <v>41932</v>
      </c>
      <c r="C31" s="20">
        <v>41933</v>
      </c>
      <c r="D31" s="20">
        <v>41934</v>
      </c>
      <c r="E31" s="20">
        <v>41935</v>
      </c>
      <c r="F31" s="20">
        <v>41936</v>
      </c>
      <c r="G31" s="20">
        <v>41939</v>
      </c>
      <c r="H31" s="20">
        <v>41940</v>
      </c>
      <c r="I31" s="20">
        <v>41941</v>
      </c>
      <c r="J31" s="20">
        <v>41942</v>
      </c>
      <c r="K31" s="20">
        <v>41943</v>
      </c>
      <c r="L31" s="20"/>
      <c r="M31" s="20"/>
      <c r="N31" s="44"/>
      <c r="O31" s="33"/>
    </row>
    <row r="32" spans="1:16">
      <c r="A32" s="7" t="s">
        <v>5</v>
      </c>
      <c r="B32" s="6">
        <f>SUM(B33+B39+B40+B41+B42)</f>
        <v>39</v>
      </c>
      <c r="C32" s="15">
        <f t="shared" ref="C32:M32" si="2">SUM(C33+C39+C40+C41+C42)</f>
        <v>5</v>
      </c>
      <c r="D32" s="6">
        <f t="shared" si="2"/>
        <v>31</v>
      </c>
      <c r="E32" s="6">
        <f t="shared" si="2"/>
        <v>33</v>
      </c>
      <c r="F32" s="6">
        <v>32</v>
      </c>
      <c r="G32" s="6">
        <f t="shared" si="2"/>
        <v>42</v>
      </c>
      <c r="H32" s="6">
        <f t="shared" si="2"/>
        <v>35</v>
      </c>
      <c r="I32" s="6">
        <f t="shared" si="2"/>
        <v>33</v>
      </c>
      <c r="J32" s="6">
        <v>37</v>
      </c>
      <c r="K32" s="6">
        <f t="shared" si="2"/>
        <v>32</v>
      </c>
      <c r="L32" s="6">
        <f t="shared" si="2"/>
        <v>0</v>
      </c>
      <c r="M32" s="6">
        <f t="shared" si="2"/>
        <v>0</v>
      </c>
      <c r="O32" s="33"/>
      <c r="P32">
        <f>O32</f>
        <v>0</v>
      </c>
    </row>
    <row r="33" spans="1:15">
      <c r="A33" s="5" t="s">
        <v>3</v>
      </c>
      <c r="B33" s="18">
        <v>20</v>
      </c>
      <c r="C33" s="15">
        <v>5</v>
      </c>
      <c r="D33" s="18">
        <v>21</v>
      </c>
      <c r="E33" s="18">
        <v>15</v>
      </c>
      <c r="F33" s="18">
        <v>18</v>
      </c>
      <c r="G33" s="18">
        <v>15</v>
      </c>
      <c r="H33" s="18">
        <v>12</v>
      </c>
      <c r="I33" s="18">
        <v>15</v>
      </c>
      <c r="J33" s="18">
        <v>14</v>
      </c>
      <c r="K33" s="18">
        <v>16</v>
      </c>
      <c r="L33" s="18"/>
      <c r="M33" s="18"/>
      <c r="O33" s="33">
        <f>SUM(B33:M33)</f>
        <v>151</v>
      </c>
    </row>
    <row r="34" spans="1:15">
      <c r="A34" s="25" t="s">
        <v>15</v>
      </c>
      <c r="B34" s="26">
        <v>20</v>
      </c>
      <c r="C34" s="15">
        <v>0</v>
      </c>
      <c r="D34" s="26">
        <v>20</v>
      </c>
      <c r="E34" s="26">
        <v>15</v>
      </c>
      <c r="F34" s="26">
        <v>17</v>
      </c>
      <c r="G34" s="26">
        <v>15</v>
      </c>
      <c r="H34" s="26">
        <v>12</v>
      </c>
      <c r="I34" s="26">
        <v>15</v>
      </c>
      <c r="J34" s="26">
        <v>14</v>
      </c>
      <c r="K34" s="26">
        <v>15</v>
      </c>
      <c r="L34" s="26"/>
      <c r="M34" s="26"/>
      <c r="O34" s="35"/>
    </row>
    <row r="35" spans="1:15">
      <c r="A35" s="25" t="s">
        <v>16</v>
      </c>
      <c r="B35" s="26">
        <v>0</v>
      </c>
      <c r="C35" s="15">
        <v>0</v>
      </c>
      <c r="D35" s="26">
        <v>1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1</v>
      </c>
      <c r="K35" s="26">
        <v>1</v>
      </c>
      <c r="L35" s="26"/>
      <c r="M35" s="26"/>
      <c r="O35" s="35"/>
    </row>
    <row r="36" spans="1:15" s="30" customFormat="1">
      <c r="A36" s="25" t="s">
        <v>19</v>
      </c>
      <c r="B36" s="26">
        <v>0</v>
      </c>
      <c r="C36" s="1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/>
      <c r="M36" s="26"/>
      <c r="O36" s="35"/>
    </row>
    <row r="37" spans="1:15" s="30" customFormat="1">
      <c r="A37" s="28" t="s">
        <v>18</v>
      </c>
      <c r="B37" s="29">
        <v>9</v>
      </c>
      <c r="C37" s="15">
        <v>0</v>
      </c>
      <c r="D37" s="29">
        <v>14</v>
      </c>
      <c r="E37" s="29">
        <v>5</v>
      </c>
      <c r="F37" s="29">
        <v>8</v>
      </c>
      <c r="G37" s="29">
        <v>8</v>
      </c>
      <c r="H37" s="29">
        <v>7</v>
      </c>
      <c r="I37" s="29">
        <v>9</v>
      </c>
      <c r="J37" s="29">
        <v>7</v>
      </c>
      <c r="K37" s="29">
        <v>8</v>
      </c>
      <c r="L37" s="29"/>
      <c r="M37" s="29"/>
      <c r="O37" s="35"/>
    </row>
    <row r="38" spans="1:15">
      <c r="A38" s="28" t="s">
        <v>17</v>
      </c>
      <c r="B38" s="41">
        <v>11</v>
      </c>
      <c r="C38" s="15">
        <v>5</v>
      </c>
      <c r="D38" s="41">
        <v>7</v>
      </c>
      <c r="E38" s="41">
        <v>10</v>
      </c>
      <c r="F38" s="41">
        <v>10</v>
      </c>
      <c r="G38" s="41">
        <v>7</v>
      </c>
      <c r="H38" s="41">
        <v>5</v>
      </c>
      <c r="I38" s="41">
        <v>6</v>
      </c>
      <c r="J38" s="41">
        <v>8</v>
      </c>
      <c r="K38" s="41">
        <v>8</v>
      </c>
      <c r="L38" s="41"/>
      <c r="M38" s="41"/>
      <c r="O38" s="35"/>
    </row>
    <row r="39" spans="1:15">
      <c r="A39" s="5" t="s">
        <v>4</v>
      </c>
      <c r="B39" s="6">
        <v>3</v>
      </c>
      <c r="C39" s="15">
        <v>0</v>
      </c>
      <c r="D39" s="6">
        <v>3</v>
      </c>
      <c r="E39" s="6">
        <v>5</v>
      </c>
      <c r="F39" s="6">
        <v>2</v>
      </c>
      <c r="G39" s="6">
        <v>8</v>
      </c>
      <c r="H39" s="6">
        <v>3</v>
      </c>
      <c r="I39" s="6">
        <v>3</v>
      </c>
      <c r="J39" s="6">
        <v>4</v>
      </c>
      <c r="K39" s="6">
        <v>3</v>
      </c>
      <c r="L39" s="6"/>
      <c r="M39" s="6"/>
      <c r="O39" s="35"/>
    </row>
    <row r="40" spans="1:15">
      <c r="A40" s="5" t="s">
        <v>20</v>
      </c>
      <c r="B40" s="6">
        <v>4</v>
      </c>
      <c r="C40" s="15">
        <v>0</v>
      </c>
      <c r="D40" s="6">
        <v>2</v>
      </c>
      <c r="E40" s="6">
        <v>1</v>
      </c>
      <c r="F40" s="6">
        <v>0</v>
      </c>
      <c r="G40" s="6">
        <v>4</v>
      </c>
      <c r="H40" s="6">
        <v>3</v>
      </c>
      <c r="I40" s="6">
        <v>2</v>
      </c>
      <c r="J40" s="6">
        <v>6</v>
      </c>
      <c r="K40" s="6">
        <v>3</v>
      </c>
      <c r="L40" s="6"/>
      <c r="M40" s="6"/>
      <c r="O40" s="35"/>
    </row>
    <row r="41" spans="1:15">
      <c r="A41" s="5" t="s">
        <v>7</v>
      </c>
      <c r="B41" s="6">
        <v>6</v>
      </c>
      <c r="C41" s="42">
        <v>0</v>
      </c>
      <c r="D41" s="6">
        <v>2</v>
      </c>
      <c r="E41" s="6">
        <v>5</v>
      </c>
      <c r="F41" s="6">
        <v>5</v>
      </c>
      <c r="G41" s="6">
        <v>5</v>
      </c>
      <c r="H41" s="6">
        <v>4</v>
      </c>
      <c r="I41" s="6">
        <v>5</v>
      </c>
      <c r="J41" s="6">
        <v>4</v>
      </c>
      <c r="K41" s="6">
        <v>2</v>
      </c>
      <c r="L41" s="6"/>
      <c r="M41" s="6"/>
      <c r="O41" s="35"/>
    </row>
    <row r="42" spans="1:15">
      <c r="A42" s="5" t="s">
        <v>30</v>
      </c>
      <c r="B42" s="6">
        <v>6</v>
      </c>
      <c r="C42" s="16">
        <v>0</v>
      </c>
      <c r="D42" s="6">
        <v>3</v>
      </c>
      <c r="E42" s="6">
        <v>7</v>
      </c>
      <c r="F42" s="6">
        <v>7</v>
      </c>
      <c r="G42" s="6">
        <v>10</v>
      </c>
      <c r="H42" s="6">
        <v>13</v>
      </c>
      <c r="I42" s="6">
        <v>8</v>
      </c>
      <c r="J42" s="6">
        <v>9</v>
      </c>
      <c r="K42" s="6">
        <v>8</v>
      </c>
      <c r="L42" s="6"/>
      <c r="M42" s="6"/>
      <c r="O42" s="35"/>
    </row>
    <row r="43" spans="1:15">
      <c r="A43" s="8" t="s">
        <v>8</v>
      </c>
      <c r="B43" s="5">
        <v>2</v>
      </c>
      <c r="C43" s="16" t="s">
        <v>31</v>
      </c>
      <c r="D43" s="5"/>
      <c r="E43" s="5"/>
      <c r="F43" s="5"/>
      <c r="G43" s="5"/>
      <c r="H43" s="5"/>
      <c r="I43" s="5"/>
      <c r="J43" s="5"/>
      <c r="K43" s="5"/>
      <c r="L43" s="5"/>
      <c r="M43" s="5"/>
      <c r="O43" s="47"/>
    </row>
    <row r="44" spans="1:15">
      <c r="A44" s="39"/>
      <c r="B44" s="45"/>
      <c r="C44" s="46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47"/>
    </row>
    <row r="45" spans="1:15">
      <c r="A45" s="43" t="s">
        <v>2</v>
      </c>
      <c r="B45" s="20">
        <v>41946</v>
      </c>
      <c r="C45" s="20">
        <v>41947</v>
      </c>
      <c r="D45" s="20">
        <v>41948</v>
      </c>
      <c r="E45" s="20">
        <v>41949</v>
      </c>
      <c r="F45" s="20">
        <v>41950</v>
      </c>
      <c r="G45" s="20">
        <v>41953</v>
      </c>
      <c r="H45" s="20">
        <v>41954</v>
      </c>
      <c r="I45" s="20">
        <v>41955</v>
      </c>
      <c r="J45" s="20">
        <v>41956</v>
      </c>
      <c r="K45" s="20">
        <v>41957</v>
      </c>
      <c r="L45" s="20">
        <v>41960</v>
      </c>
      <c r="M45" s="20">
        <v>41961</v>
      </c>
      <c r="N45" s="44"/>
      <c r="O45" s="47"/>
    </row>
    <row r="46" spans="1:15">
      <c r="A46" s="7" t="s">
        <v>5</v>
      </c>
      <c r="B46" s="6">
        <f>SUM(B47+B53+B54+B55+B56)</f>
        <v>30</v>
      </c>
      <c r="C46" s="48">
        <f t="shared" ref="C46:M46" si="3">SUM(C47+C53+C54+C55+C56)</f>
        <v>35</v>
      </c>
      <c r="D46" s="6">
        <f t="shared" si="3"/>
        <v>36</v>
      </c>
      <c r="E46" s="6">
        <f t="shared" si="3"/>
        <v>26</v>
      </c>
      <c r="F46" s="6">
        <f t="shared" si="3"/>
        <v>36</v>
      </c>
      <c r="G46" s="15">
        <f t="shared" si="3"/>
        <v>0</v>
      </c>
      <c r="H46" s="6">
        <v>11</v>
      </c>
      <c r="I46" s="6">
        <f t="shared" si="3"/>
        <v>26</v>
      </c>
      <c r="J46" s="6">
        <f t="shared" si="3"/>
        <v>27</v>
      </c>
      <c r="K46" s="6">
        <f t="shared" si="3"/>
        <v>38</v>
      </c>
      <c r="L46" s="6">
        <f t="shared" si="3"/>
        <v>31</v>
      </c>
      <c r="M46" s="6">
        <f t="shared" si="3"/>
        <v>36</v>
      </c>
      <c r="O46" s="47"/>
    </row>
    <row r="47" spans="1:15">
      <c r="A47" s="5" t="s">
        <v>3</v>
      </c>
      <c r="B47" s="18">
        <v>16</v>
      </c>
      <c r="C47" s="48">
        <v>12</v>
      </c>
      <c r="D47" s="18">
        <v>11</v>
      </c>
      <c r="E47" s="18">
        <v>13</v>
      </c>
      <c r="F47" s="18">
        <v>13</v>
      </c>
      <c r="G47" s="15"/>
      <c r="H47" s="18">
        <v>10</v>
      </c>
      <c r="I47" s="18">
        <v>7</v>
      </c>
      <c r="J47" s="18">
        <v>10</v>
      </c>
      <c r="K47" s="18">
        <v>16</v>
      </c>
      <c r="L47" s="18">
        <v>12</v>
      </c>
      <c r="M47" s="18">
        <v>12</v>
      </c>
      <c r="O47" s="33">
        <f>SUM(B47:N47)</f>
        <v>132</v>
      </c>
    </row>
    <row r="48" spans="1:15">
      <c r="A48" s="25" t="s">
        <v>15</v>
      </c>
      <c r="B48" s="26">
        <v>16</v>
      </c>
      <c r="C48" s="26">
        <v>12</v>
      </c>
      <c r="D48" s="26">
        <v>11</v>
      </c>
      <c r="E48" s="26">
        <v>13</v>
      </c>
      <c r="F48" s="26">
        <v>13</v>
      </c>
      <c r="G48" s="15"/>
      <c r="H48" s="26">
        <v>10</v>
      </c>
      <c r="I48" s="26">
        <v>7</v>
      </c>
      <c r="J48" s="26">
        <v>10</v>
      </c>
      <c r="K48" s="26">
        <v>16</v>
      </c>
      <c r="L48" s="26">
        <v>12</v>
      </c>
      <c r="M48" s="26">
        <v>12</v>
      </c>
      <c r="O48" s="47"/>
    </row>
    <row r="49" spans="1:15">
      <c r="A49" s="25" t="s">
        <v>16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15"/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O49" s="47"/>
    </row>
    <row r="50" spans="1:15">
      <c r="A50" s="25" t="s">
        <v>19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15"/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30"/>
      <c r="O50" s="47"/>
    </row>
    <row r="51" spans="1:15">
      <c r="A51" s="28" t="s">
        <v>18</v>
      </c>
      <c r="B51" s="29">
        <v>4</v>
      </c>
      <c r="C51" s="41">
        <v>8</v>
      </c>
      <c r="D51" s="29">
        <v>6</v>
      </c>
      <c r="E51" s="29">
        <v>7</v>
      </c>
      <c r="F51" s="29">
        <v>7</v>
      </c>
      <c r="G51" s="15"/>
      <c r="H51" s="29">
        <v>10</v>
      </c>
      <c r="I51" s="29">
        <v>5</v>
      </c>
      <c r="J51" s="29">
        <v>7</v>
      </c>
      <c r="K51" s="29">
        <v>12</v>
      </c>
      <c r="L51" s="29">
        <v>7</v>
      </c>
      <c r="M51" s="29">
        <v>9</v>
      </c>
      <c r="N51" s="30"/>
      <c r="O51" s="47"/>
    </row>
    <row r="52" spans="1:15">
      <c r="A52" s="28" t="s">
        <v>17</v>
      </c>
      <c r="B52" s="41">
        <v>12</v>
      </c>
      <c r="C52" s="41">
        <v>4</v>
      </c>
      <c r="D52" s="41">
        <v>5</v>
      </c>
      <c r="E52" s="41">
        <v>6</v>
      </c>
      <c r="F52" s="41">
        <v>6</v>
      </c>
      <c r="G52" s="15"/>
      <c r="H52" s="41">
        <v>1</v>
      </c>
      <c r="I52" s="41">
        <v>2</v>
      </c>
      <c r="J52" s="41">
        <v>4</v>
      </c>
      <c r="K52" s="41">
        <v>4</v>
      </c>
      <c r="L52" s="41">
        <v>5</v>
      </c>
      <c r="M52" s="41">
        <v>3</v>
      </c>
      <c r="O52" s="47"/>
    </row>
    <row r="53" spans="1:15">
      <c r="A53" s="5" t="s">
        <v>4</v>
      </c>
      <c r="B53" s="6">
        <v>4</v>
      </c>
      <c r="C53" s="48">
        <v>4</v>
      </c>
      <c r="D53" s="6">
        <v>1</v>
      </c>
      <c r="E53" s="6">
        <v>2</v>
      </c>
      <c r="F53" s="6">
        <v>1</v>
      </c>
      <c r="G53" s="15"/>
      <c r="H53" s="6">
        <v>3</v>
      </c>
      <c r="I53" s="6">
        <v>1</v>
      </c>
      <c r="J53" s="6">
        <v>0</v>
      </c>
      <c r="K53" s="6">
        <v>4</v>
      </c>
      <c r="L53" s="6">
        <v>0</v>
      </c>
      <c r="M53" s="6">
        <v>0</v>
      </c>
      <c r="O53" s="47"/>
    </row>
    <row r="54" spans="1:15">
      <c r="A54" s="5" t="s">
        <v>20</v>
      </c>
      <c r="B54" s="6">
        <v>1</v>
      </c>
      <c r="C54" s="48">
        <v>5</v>
      </c>
      <c r="D54" s="6">
        <v>2</v>
      </c>
      <c r="E54" s="6">
        <v>0</v>
      </c>
      <c r="F54" s="6">
        <v>4</v>
      </c>
      <c r="G54" s="15"/>
      <c r="H54" s="6">
        <v>3</v>
      </c>
      <c r="I54" s="6">
        <v>1</v>
      </c>
      <c r="J54" s="6">
        <v>1</v>
      </c>
      <c r="K54" s="6">
        <v>1</v>
      </c>
      <c r="L54" s="6">
        <v>3</v>
      </c>
      <c r="M54" s="6">
        <v>4</v>
      </c>
      <c r="O54" s="47"/>
    </row>
    <row r="55" spans="1:15">
      <c r="A55" s="5" t="s">
        <v>7</v>
      </c>
      <c r="B55" s="6">
        <v>5</v>
      </c>
      <c r="C55" s="49">
        <v>5</v>
      </c>
      <c r="D55" s="6">
        <v>10</v>
      </c>
      <c r="E55" s="6">
        <v>2</v>
      </c>
      <c r="F55" s="6">
        <v>5</v>
      </c>
      <c r="G55" s="15"/>
      <c r="H55" s="6">
        <v>5</v>
      </c>
      <c r="I55" s="6">
        <v>4</v>
      </c>
      <c r="J55" s="6">
        <v>6</v>
      </c>
      <c r="K55" s="6">
        <v>5</v>
      </c>
      <c r="L55" s="6">
        <v>4</v>
      </c>
      <c r="M55" s="6">
        <v>4</v>
      </c>
      <c r="O55" s="47"/>
    </row>
    <row r="56" spans="1:15">
      <c r="A56" s="5" t="s">
        <v>30</v>
      </c>
      <c r="B56" s="6">
        <v>4</v>
      </c>
      <c r="C56" s="50">
        <v>9</v>
      </c>
      <c r="D56" s="6">
        <v>12</v>
      </c>
      <c r="E56" s="6">
        <v>9</v>
      </c>
      <c r="F56" s="6">
        <v>13</v>
      </c>
      <c r="G56" s="15"/>
      <c r="H56" s="6">
        <v>12</v>
      </c>
      <c r="I56" s="6">
        <v>13</v>
      </c>
      <c r="J56" s="6">
        <v>10</v>
      </c>
      <c r="K56" s="6">
        <v>12</v>
      </c>
      <c r="L56" s="6">
        <v>12</v>
      </c>
      <c r="M56" s="6">
        <v>16</v>
      </c>
      <c r="O56" s="47"/>
    </row>
    <row r="57" spans="1:15">
      <c r="A57" s="8" t="s">
        <v>8</v>
      </c>
      <c r="B57" s="5"/>
      <c r="C57" s="50"/>
      <c r="D57" s="5"/>
      <c r="E57" s="5"/>
      <c r="F57" s="5"/>
      <c r="G57" s="15" t="s">
        <v>32</v>
      </c>
      <c r="H57" s="5"/>
      <c r="I57" s="5"/>
      <c r="J57" s="5"/>
      <c r="K57" s="5"/>
      <c r="L57" s="5"/>
      <c r="M57" s="5"/>
      <c r="O57" s="47"/>
    </row>
    <row r="58" spans="1:15">
      <c r="A58" s="39"/>
      <c r="B58" s="45"/>
      <c r="C58" s="51"/>
      <c r="D58" s="45"/>
      <c r="E58" s="45"/>
      <c r="F58" s="45"/>
      <c r="G58" s="45"/>
      <c r="H58" s="45"/>
      <c r="I58" s="45"/>
      <c r="J58" s="45"/>
      <c r="K58" s="45"/>
      <c r="L58" s="45"/>
      <c r="M58" s="45"/>
      <c r="O58" s="47"/>
    </row>
    <row r="59" spans="1:15">
      <c r="A59" s="43" t="s">
        <v>2</v>
      </c>
      <c r="B59" s="20">
        <v>41962</v>
      </c>
      <c r="C59" s="20">
        <v>41963</v>
      </c>
      <c r="D59" s="20">
        <v>41964</v>
      </c>
      <c r="E59" s="20">
        <v>41967</v>
      </c>
      <c r="F59" s="20">
        <v>41968</v>
      </c>
      <c r="G59" s="20">
        <v>41969</v>
      </c>
      <c r="H59" s="20">
        <v>41970</v>
      </c>
      <c r="I59" s="20">
        <v>41971</v>
      </c>
      <c r="J59" s="20">
        <v>41974</v>
      </c>
      <c r="K59" s="20">
        <v>41975</v>
      </c>
      <c r="L59" s="20">
        <v>41976</v>
      </c>
      <c r="M59" s="20">
        <v>41977</v>
      </c>
      <c r="O59" s="47"/>
    </row>
    <row r="60" spans="1:15">
      <c r="A60" s="7" t="s">
        <v>5</v>
      </c>
      <c r="B60" s="6">
        <f>SUM(B61+B67+B68+B69+B70)</f>
        <v>35</v>
      </c>
      <c r="C60" s="48">
        <f t="shared" ref="C60:M60" si="4">SUM(C61+C67+C68+C69+C70)</f>
        <v>33</v>
      </c>
      <c r="D60" s="6">
        <f t="shared" si="4"/>
        <v>34</v>
      </c>
      <c r="E60" s="6">
        <f t="shared" si="4"/>
        <v>26</v>
      </c>
      <c r="F60" s="15">
        <f t="shared" si="4"/>
        <v>0</v>
      </c>
      <c r="G60" s="18">
        <f t="shared" si="4"/>
        <v>33</v>
      </c>
      <c r="H60" s="15">
        <f t="shared" si="4"/>
        <v>0</v>
      </c>
      <c r="I60" s="15">
        <f t="shared" si="4"/>
        <v>0</v>
      </c>
      <c r="J60" s="6">
        <f t="shared" si="4"/>
        <v>17</v>
      </c>
      <c r="K60" s="6">
        <f t="shared" si="4"/>
        <v>0</v>
      </c>
      <c r="L60" s="6">
        <f t="shared" si="4"/>
        <v>24</v>
      </c>
      <c r="M60" s="6">
        <f t="shared" si="4"/>
        <v>33</v>
      </c>
      <c r="O60" s="47"/>
    </row>
    <row r="61" spans="1:15">
      <c r="A61" s="5" t="s">
        <v>3</v>
      </c>
      <c r="B61" s="18">
        <v>13</v>
      </c>
      <c r="C61" s="48">
        <v>7</v>
      </c>
      <c r="D61" s="18">
        <v>6</v>
      </c>
      <c r="E61" s="18">
        <v>8</v>
      </c>
      <c r="F61" s="15"/>
      <c r="G61" s="18">
        <v>11</v>
      </c>
      <c r="H61" s="15"/>
      <c r="I61" s="15"/>
      <c r="J61" s="18">
        <v>8</v>
      </c>
      <c r="K61" s="18"/>
      <c r="L61" s="18">
        <v>5</v>
      </c>
      <c r="M61" s="18">
        <v>11</v>
      </c>
      <c r="O61" s="55">
        <f>SUM(B61:N61)</f>
        <v>69</v>
      </c>
    </row>
    <row r="62" spans="1:15">
      <c r="A62" s="25" t="s">
        <v>15</v>
      </c>
      <c r="B62" s="26">
        <v>13</v>
      </c>
      <c r="C62" s="52">
        <v>7</v>
      </c>
      <c r="D62" s="26">
        <v>6</v>
      </c>
      <c r="E62" s="26">
        <v>8</v>
      </c>
      <c r="F62" s="15"/>
      <c r="G62" s="26">
        <v>10</v>
      </c>
      <c r="H62" s="15"/>
      <c r="I62" s="15"/>
      <c r="J62" s="26">
        <v>8</v>
      </c>
      <c r="K62" s="26"/>
      <c r="L62" s="26">
        <v>5</v>
      </c>
      <c r="M62" s="26">
        <v>10</v>
      </c>
      <c r="O62" s="47"/>
    </row>
    <row r="63" spans="1:15">
      <c r="A63" s="25" t="s">
        <v>16</v>
      </c>
      <c r="B63" s="26">
        <v>0</v>
      </c>
      <c r="C63" s="52">
        <v>0</v>
      </c>
      <c r="D63" s="26">
        <v>0</v>
      </c>
      <c r="E63" s="26">
        <v>0</v>
      </c>
      <c r="F63" s="15"/>
      <c r="G63" s="26">
        <v>0</v>
      </c>
      <c r="H63" s="15"/>
      <c r="I63" s="15"/>
      <c r="J63" s="26">
        <v>0</v>
      </c>
      <c r="K63" s="26"/>
      <c r="L63" s="26">
        <v>0</v>
      </c>
      <c r="M63" s="26">
        <v>1</v>
      </c>
      <c r="O63" s="47"/>
    </row>
    <row r="64" spans="1:15">
      <c r="A64" s="25" t="s">
        <v>19</v>
      </c>
      <c r="B64" s="26">
        <v>0</v>
      </c>
      <c r="C64" s="52">
        <v>0</v>
      </c>
      <c r="D64" s="26">
        <v>0</v>
      </c>
      <c r="E64" s="26">
        <v>0</v>
      </c>
      <c r="F64" s="15"/>
      <c r="G64" s="26">
        <v>1</v>
      </c>
      <c r="H64" s="15"/>
      <c r="I64" s="15"/>
      <c r="J64" s="26">
        <v>0</v>
      </c>
      <c r="K64" s="26"/>
      <c r="L64" s="26">
        <v>0</v>
      </c>
      <c r="M64" s="26">
        <v>0</v>
      </c>
      <c r="O64" s="47"/>
    </row>
    <row r="65" spans="1:15">
      <c r="A65" s="28" t="s">
        <v>18</v>
      </c>
      <c r="B65" s="29">
        <v>8</v>
      </c>
      <c r="C65" s="41">
        <v>4</v>
      </c>
      <c r="D65" s="29">
        <v>1</v>
      </c>
      <c r="E65" s="29">
        <v>7</v>
      </c>
      <c r="F65" s="15"/>
      <c r="G65" s="29">
        <v>4</v>
      </c>
      <c r="H65" s="15"/>
      <c r="I65" s="15"/>
      <c r="J65" s="29">
        <v>6</v>
      </c>
      <c r="K65" s="29"/>
      <c r="L65" s="29">
        <v>2</v>
      </c>
      <c r="M65" s="29">
        <v>6</v>
      </c>
      <c r="O65" s="47"/>
    </row>
    <row r="66" spans="1:15">
      <c r="A66" s="28" t="s">
        <v>17</v>
      </c>
      <c r="B66" s="41">
        <v>5</v>
      </c>
      <c r="C66" s="41">
        <v>3</v>
      </c>
      <c r="D66" s="41">
        <v>5</v>
      </c>
      <c r="E66" s="41">
        <v>1</v>
      </c>
      <c r="F66" s="15"/>
      <c r="G66" s="41">
        <v>7</v>
      </c>
      <c r="H66" s="15"/>
      <c r="I66" s="15"/>
      <c r="J66" s="41">
        <v>2</v>
      </c>
      <c r="K66" s="41"/>
      <c r="L66" s="41">
        <v>3</v>
      </c>
      <c r="M66" s="41">
        <v>5</v>
      </c>
      <c r="O66" s="47"/>
    </row>
    <row r="67" spans="1:15">
      <c r="A67" s="5" t="s">
        <v>4</v>
      </c>
      <c r="B67" s="6">
        <v>1</v>
      </c>
      <c r="C67" s="48">
        <v>0</v>
      </c>
      <c r="D67" s="6">
        <v>4</v>
      </c>
      <c r="E67" s="6">
        <v>2</v>
      </c>
      <c r="F67" s="15"/>
      <c r="G67" s="18">
        <v>5</v>
      </c>
      <c r="H67" s="15"/>
      <c r="I67" s="15"/>
      <c r="J67" s="6">
        <v>0</v>
      </c>
      <c r="K67" s="6"/>
      <c r="L67" s="6">
        <v>1</v>
      </c>
      <c r="M67" s="6">
        <v>1</v>
      </c>
      <c r="O67" s="47"/>
    </row>
    <row r="68" spans="1:15">
      <c r="A68" s="5" t="s">
        <v>20</v>
      </c>
      <c r="B68" s="6">
        <v>2</v>
      </c>
      <c r="C68" s="48">
        <v>4</v>
      </c>
      <c r="D68" s="6">
        <v>2</v>
      </c>
      <c r="E68" s="6">
        <v>2</v>
      </c>
      <c r="F68" s="15"/>
      <c r="G68" s="18">
        <v>1</v>
      </c>
      <c r="H68" s="15"/>
      <c r="I68" s="15"/>
      <c r="J68" s="6">
        <v>1</v>
      </c>
      <c r="K68" s="6"/>
      <c r="L68" s="6">
        <v>3</v>
      </c>
      <c r="M68" s="6">
        <v>2</v>
      </c>
      <c r="O68" s="47"/>
    </row>
    <row r="69" spans="1:15">
      <c r="A69" s="5" t="s">
        <v>7</v>
      </c>
      <c r="B69" s="6">
        <v>5</v>
      </c>
      <c r="C69" s="49">
        <v>3</v>
      </c>
      <c r="D69" s="6">
        <v>8</v>
      </c>
      <c r="E69" s="6">
        <v>3</v>
      </c>
      <c r="F69" s="15"/>
      <c r="G69" s="18">
        <v>6</v>
      </c>
      <c r="H69" s="15"/>
      <c r="I69" s="15"/>
      <c r="J69" s="6">
        <v>3</v>
      </c>
      <c r="K69" s="6"/>
      <c r="L69" s="6">
        <v>7</v>
      </c>
      <c r="M69" s="6">
        <v>5</v>
      </c>
      <c r="O69" s="47"/>
    </row>
    <row r="70" spans="1:15">
      <c r="A70" s="5" t="s">
        <v>30</v>
      </c>
      <c r="B70" s="6">
        <v>14</v>
      </c>
      <c r="C70" s="50">
        <v>19</v>
      </c>
      <c r="D70" s="6">
        <v>14</v>
      </c>
      <c r="E70" s="6">
        <v>11</v>
      </c>
      <c r="F70" s="15"/>
      <c r="G70" s="18">
        <v>10</v>
      </c>
      <c r="H70" s="15"/>
      <c r="I70" s="15"/>
      <c r="J70" s="6">
        <v>5</v>
      </c>
      <c r="K70" s="6"/>
      <c r="L70" s="6">
        <v>8</v>
      </c>
      <c r="M70" s="6">
        <v>14</v>
      </c>
      <c r="O70" s="47"/>
    </row>
    <row r="71" spans="1:15">
      <c r="A71" s="8" t="s">
        <v>8</v>
      </c>
      <c r="B71" s="5"/>
      <c r="C71" s="50"/>
      <c r="D71" s="5"/>
      <c r="E71" s="5"/>
      <c r="F71" s="53" t="s">
        <v>34</v>
      </c>
      <c r="G71" s="54"/>
      <c r="H71" s="53" t="s">
        <v>33</v>
      </c>
      <c r="I71" s="53" t="s">
        <v>33</v>
      </c>
      <c r="J71" s="5"/>
      <c r="K71" s="5"/>
      <c r="L71" s="5"/>
      <c r="M71" s="5"/>
      <c r="O71" s="47"/>
    </row>
    <row r="72" spans="1:15">
      <c r="A72" s="39"/>
      <c r="B72" s="45"/>
      <c r="C72" s="51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5">
      <c r="A73" s="39"/>
      <c r="B73" s="45"/>
      <c r="C73" s="51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5">
      <c r="A74" s="43" t="s">
        <v>2</v>
      </c>
      <c r="B74" s="20">
        <v>41978</v>
      </c>
      <c r="C74" s="20">
        <v>41981</v>
      </c>
      <c r="D74" s="20">
        <v>41982</v>
      </c>
      <c r="E74" s="20">
        <v>41983</v>
      </c>
      <c r="F74" s="20">
        <v>41984</v>
      </c>
      <c r="G74" s="20">
        <v>41985</v>
      </c>
      <c r="H74" s="20">
        <v>41988</v>
      </c>
      <c r="I74" s="20">
        <v>41989</v>
      </c>
      <c r="J74" s="20">
        <v>41990</v>
      </c>
      <c r="K74" s="20">
        <v>41991</v>
      </c>
      <c r="L74" s="20">
        <v>41992</v>
      </c>
      <c r="M74" s="20">
        <v>41995</v>
      </c>
    </row>
    <row r="75" spans="1:15">
      <c r="A75" s="7" t="s">
        <v>5</v>
      </c>
      <c r="B75" s="6">
        <f>SUM(B76+B82+B83+B84+B85)</f>
        <v>32</v>
      </c>
      <c r="C75" s="48">
        <f t="shared" ref="C75:M75" si="5">SUM(C76+C82+C83+C84+C85)</f>
        <v>32</v>
      </c>
      <c r="D75" s="6">
        <f t="shared" si="5"/>
        <v>0</v>
      </c>
      <c r="E75" s="6">
        <f t="shared" si="5"/>
        <v>33</v>
      </c>
      <c r="F75" s="18">
        <f t="shared" si="5"/>
        <v>39</v>
      </c>
      <c r="G75" s="18">
        <f t="shared" si="5"/>
        <v>36</v>
      </c>
      <c r="H75" s="18">
        <f t="shared" si="5"/>
        <v>32</v>
      </c>
      <c r="I75" s="18">
        <f t="shared" si="5"/>
        <v>35</v>
      </c>
      <c r="J75" s="6">
        <f t="shared" si="5"/>
        <v>41</v>
      </c>
      <c r="K75" s="6">
        <f t="shared" si="5"/>
        <v>44</v>
      </c>
      <c r="L75" s="6">
        <f t="shared" si="5"/>
        <v>41</v>
      </c>
      <c r="M75" s="6">
        <f t="shared" si="5"/>
        <v>46</v>
      </c>
    </row>
    <row r="76" spans="1:15">
      <c r="A76" s="5" t="s">
        <v>3</v>
      </c>
      <c r="B76" s="18">
        <v>6</v>
      </c>
      <c r="C76" s="48">
        <v>9</v>
      </c>
      <c r="D76" s="18"/>
      <c r="E76" s="18">
        <v>10</v>
      </c>
      <c r="F76" s="18">
        <v>15</v>
      </c>
      <c r="G76" s="18">
        <v>15</v>
      </c>
      <c r="H76" s="18">
        <v>19</v>
      </c>
      <c r="I76" s="18">
        <v>19</v>
      </c>
      <c r="J76" s="18">
        <v>16</v>
      </c>
      <c r="K76" s="18">
        <v>19</v>
      </c>
      <c r="L76" s="18">
        <v>20</v>
      </c>
      <c r="M76" s="18">
        <v>26</v>
      </c>
      <c r="O76" s="1">
        <f>SUM(B76:M76)</f>
        <v>174</v>
      </c>
    </row>
    <row r="77" spans="1:15">
      <c r="A77" s="25" t="s">
        <v>15</v>
      </c>
      <c r="B77" s="26">
        <v>6</v>
      </c>
      <c r="C77" s="52">
        <v>8</v>
      </c>
      <c r="D77" s="26"/>
      <c r="E77" s="26">
        <v>10</v>
      </c>
      <c r="F77" s="26">
        <v>15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</row>
    <row r="78" spans="1:15">
      <c r="A78" s="25" t="s">
        <v>16</v>
      </c>
      <c r="B78" s="26">
        <v>0</v>
      </c>
      <c r="C78" s="52">
        <v>1</v>
      </c>
      <c r="D78" s="26"/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</row>
    <row r="79" spans="1:15">
      <c r="A79" s="25" t="s">
        <v>19</v>
      </c>
      <c r="B79" s="26">
        <v>0</v>
      </c>
      <c r="C79" s="52">
        <v>0</v>
      </c>
      <c r="D79" s="26"/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1</v>
      </c>
      <c r="K79" s="26">
        <v>0</v>
      </c>
      <c r="L79" s="26">
        <v>0</v>
      </c>
      <c r="M79" s="26">
        <v>0</v>
      </c>
    </row>
    <row r="80" spans="1:15">
      <c r="A80" s="28" t="s">
        <v>18</v>
      </c>
      <c r="B80" s="29">
        <v>3</v>
      </c>
      <c r="C80" s="41">
        <v>6</v>
      </c>
      <c r="D80" s="29"/>
      <c r="E80" s="41">
        <v>5</v>
      </c>
      <c r="F80" s="41">
        <v>13</v>
      </c>
      <c r="G80" s="41">
        <v>5</v>
      </c>
      <c r="H80" s="41">
        <v>15</v>
      </c>
      <c r="I80" s="41">
        <v>11</v>
      </c>
      <c r="J80" s="41">
        <v>11</v>
      </c>
      <c r="K80" s="29">
        <v>14</v>
      </c>
      <c r="L80" s="29">
        <v>10</v>
      </c>
      <c r="M80" s="29">
        <v>19</v>
      </c>
    </row>
    <row r="81" spans="1:15">
      <c r="A81" s="28" t="s">
        <v>17</v>
      </c>
      <c r="B81" s="41">
        <v>3</v>
      </c>
      <c r="C81" s="41">
        <v>3</v>
      </c>
      <c r="D81" s="41"/>
      <c r="E81" s="41">
        <v>5</v>
      </c>
      <c r="F81" s="41">
        <v>2</v>
      </c>
      <c r="G81" s="41">
        <v>10</v>
      </c>
      <c r="H81" s="41">
        <v>4</v>
      </c>
      <c r="I81" s="41">
        <v>8</v>
      </c>
      <c r="J81" s="41">
        <v>5</v>
      </c>
      <c r="K81" s="41">
        <v>5</v>
      </c>
      <c r="L81" s="41">
        <v>10</v>
      </c>
      <c r="M81" s="41">
        <v>7</v>
      </c>
    </row>
    <row r="82" spans="1:15">
      <c r="A82" s="5" t="s">
        <v>4</v>
      </c>
      <c r="B82" s="6">
        <v>1</v>
      </c>
      <c r="C82" s="48">
        <v>2</v>
      </c>
      <c r="D82" s="6"/>
      <c r="E82" s="6">
        <v>1</v>
      </c>
      <c r="F82" s="18">
        <v>0</v>
      </c>
      <c r="G82" s="18">
        <v>0</v>
      </c>
      <c r="H82" s="18">
        <v>1</v>
      </c>
      <c r="I82" s="18">
        <v>2</v>
      </c>
      <c r="J82" s="6">
        <v>2</v>
      </c>
      <c r="K82" s="6">
        <v>1</v>
      </c>
      <c r="L82" s="6">
        <v>0</v>
      </c>
      <c r="M82" s="6">
        <v>0</v>
      </c>
    </row>
    <row r="83" spans="1:15">
      <c r="A83" s="5" t="s">
        <v>20</v>
      </c>
      <c r="B83" s="6">
        <v>3</v>
      </c>
      <c r="C83" s="48">
        <v>6</v>
      </c>
      <c r="D83" s="6"/>
      <c r="E83" s="6">
        <v>1</v>
      </c>
      <c r="F83" s="18">
        <v>4</v>
      </c>
      <c r="G83" s="18">
        <v>1</v>
      </c>
      <c r="H83" s="18">
        <v>1</v>
      </c>
      <c r="I83" s="18">
        <v>4</v>
      </c>
      <c r="J83" s="6">
        <v>2</v>
      </c>
      <c r="K83" s="6">
        <v>3</v>
      </c>
      <c r="L83" s="6">
        <v>2</v>
      </c>
      <c r="M83" s="6">
        <v>2</v>
      </c>
    </row>
    <row r="84" spans="1:15">
      <c r="A84" s="5" t="s">
        <v>7</v>
      </c>
      <c r="B84" s="6">
        <v>4</v>
      </c>
      <c r="C84" s="49">
        <v>5</v>
      </c>
      <c r="D84" s="6"/>
      <c r="E84" s="6">
        <v>4</v>
      </c>
      <c r="F84" s="18">
        <v>5</v>
      </c>
      <c r="G84" s="18">
        <v>4</v>
      </c>
      <c r="H84" s="18">
        <v>5</v>
      </c>
      <c r="I84" s="18">
        <v>3</v>
      </c>
      <c r="J84" s="6">
        <v>5</v>
      </c>
      <c r="K84" s="6">
        <v>6</v>
      </c>
      <c r="L84" s="6">
        <v>3</v>
      </c>
      <c r="M84" s="6">
        <v>2</v>
      </c>
    </row>
    <row r="85" spans="1:15">
      <c r="A85" s="5" t="s">
        <v>30</v>
      </c>
      <c r="B85" s="6">
        <v>18</v>
      </c>
      <c r="C85" s="50">
        <v>10</v>
      </c>
      <c r="D85" s="6"/>
      <c r="E85" s="6">
        <v>17</v>
      </c>
      <c r="F85" s="18">
        <v>15</v>
      </c>
      <c r="G85" s="18">
        <v>16</v>
      </c>
      <c r="H85" s="18">
        <v>6</v>
      </c>
      <c r="I85" s="18">
        <v>7</v>
      </c>
      <c r="J85" s="6">
        <v>16</v>
      </c>
      <c r="K85" s="6">
        <v>15</v>
      </c>
      <c r="L85" s="6">
        <v>16</v>
      </c>
      <c r="M85" s="6">
        <v>16</v>
      </c>
    </row>
    <row r="86" spans="1:15">
      <c r="A86" s="8" t="s">
        <v>8</v>
      </c>
      <c r="B86" s="5"/>
      <c r="C86" s="50"/>
      <c r="D86" s="5" t="s">
        <v>35</v>
      </c>
      <c r="E86" s="5"/>
      <c r="F86" s="54"/>
      <c r="G86" s="54"/>
      <c r="H86" s="54"/>
      <c r="I86" s="54"/>
      <c r="J86" s="5"/>
      <c r="K86" s="5"/>
      <c r="L86" s="5"/>
      <c r="M86" s="5"/>
    </row>
    <row r="87" spans="1:15">
      <c r="A87" s="39"/>
      <c r="B87" s="45"/>
      <c r="C87" s="51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5">
      <c r="A88" s="39"/>
      <c r="B88" s="45"/>
      <c r="C88" s="51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1:15">
      <c r="A89" s="43" t="s">
        <v>2</v>
      </c>
      <c r="B89" s="20">
        <v>41996</v>
      </c>
      <c r="C89" s="20">
        <v>41997</v>
      </c>
      <c r="D89" s="20">
        <v>41998</v>
      </c>
      <c r="E89" s="20">
        <v>41999</v>
      </c>
      <c r="F89" s="20">
        <v>42002</v>
      </c>
      <c r="G89" s="20">
        <v>42003</v>
      </c>
      <c r="H89" s="20">
        <v>42004</v>
      </c>
      <c r="I89" s="20">
        <v>42005</v>
      </c>
      <c r="J89" s="20">
        <v>42006</v>
      </c>
      <c r="K89" s="20">
        <v>42009</v>
      </c>
      <c r="L89" s="20">
        <v>42010</v>
      </c>
      <c r="M89" s="20"/>
    </row>
    <row r="90" spans="1:15">
      <c r="A90" s="7" t="s">
        <v>5</v>
      </c>
      <c r="B90" s="6">
        <f>SUM(B91+B97+B98+B99+B100)</f>
        <v>37</v>
      </c>
      <c r="C90" s="48">
        <f t="shared" ref="C90:M90" si="6">SUM(C91+C97+C98+C99+C100)</f>
        <v>5</v>
      </c>
      <c r="D90" s="15">
        <f t="shared" si="6"/>
        <v>0</v>
      </c>
      <c r="E90" s="6">
        <f t="shared" si="6"/>
        <v>32</v>
      </c>
      <c r="F90" s="18">
        <f t="shared" si="6"/>
        <v>35</v>
      </c>
      <c r="G90" s="18">
        <f t="shared" si="6"/>
        <v>32</v>
      </c>
      <c r="H90" s="18">
        <f t="shared" si="6"/>
        <v>11</v>
      </c>
      <c r="I90" s="15">
        <f t="shared" si="6"/>
        <v>0</v>
      </c>
      <c r="J90" s="15">
        <f t="shared" si="6"/>
        <v>2</v>
      </c>
      <c r="K90" s="6">
        <f t="shared" si="6"/>
        <v>30</v>
      </c>
      <c r="L90" s="6">
        <f t="shared" si="6"/>
        <v>32</v>
      </c>
      <c r="M90" s="6">
        <f t="shared" si="6"/>
        <v>0</v>
      </c>
    </row>
    <row r="91" spans="1:15">
      <c r="A91" s="5" t="s">
        <v>3</v>
      </c>
      <c r="B91" s="18">
        <v>19</v>
      </c>
      <c r="C91" s="48">
        <v>5</v>
      </c>
      <c r="D91" s="15"/>
      <c r="E91" s="18">
        <v>22</v>
      </c>
      <c r="F91" s="18">
        <v>14</v>
      </c>
      <c r="G91" s="18">
        <v>14</v>
      </c>
      <c r="H91" s="18">
        <v>6</v>
      </c>
      <c r="I91" s="15"/>
      <c r="J91" s="15">
        <v>1</v>
      </c>
      <c r="K91" s="18">
        <v>13</v>
      </c>
      <c r="L91" s="18">
        <v>10</v>
      </c>
      <c r="M91" s="18"/>
      <c r="O91" s="1">
        <f>SUM(B91:M91)</f>
        <v>104</v>
      </c>
    </row>
    <row r="92" spans="1:15">
      <c r="A92" s="25" t="s">
        <v>15</v>
      </c>
      <c r="B92" s="26">
        <v>0</v>
      </c>
      <c r="C92" s="52">
        <v>0</v>
      </c>
      <c r="D92" s="15"/>
      <c r="E92" s="26">
        <v>0</v>
      </c>
      <c r="F92" s="26">
        <v>0</v>
      </c>
      <c r="G92" s="26">
        <v>0</v>
      </c>
      <c r="H92" s="26">
        <v>0</v>
      </c>
      <c r="I92" s="15"/>
      <c r="J92" s="15">
        <v>0</v>
      </c>
      <c r="K92" s="26">
        <v>0</v>
      </c>
      <c r="L92" s="26">
        <v>0</v>
      </c>
      <c r="M92" s="26"/>
    </row>
    <row r="93" spans="1:15">
      <c r="A93" s="25" t="s">
        <v>16</v>
      </c>
      <c r="B93" s="26">
        <v>0</v>
      </c>
      <c r="C93" s="52">
        <v>0</v>
      </c>
      <c r="D93" s="15"/>
      <c r="E93" s="26">
        <v>0</v>
      </c>
      <c r="F93" s="26">
        <v>0</v>
      </c>
      <c r="G93" s="26">
        <v>0</v>
      </c>
      <c r="H93" s="26">
        <v>0</v>
      </c>
      <c r="I93" s="15"/>
      <c r="J93" s="15">
        <v>0</v>
      </c>
      <c r="K93" s="26">
        <v>0</v>
      </c>
      <c r="L93" s="26">
        <v>0</v>
      </c>
      <c r="M93" s="26"/>
    </row>
    <row r="94" spans="1:15">
      <c r="A94" s="25" t="s">
        <v>19</v>
      </c>
      <c r="B94" s="26">
        <v>0</v>
      </c>
      <c r="C94" s="52">
        <v>0</v>
      </c>
      <c r="D94" s="15"/>
      <c r="E94" s="26">
        <v>0</v>
      </c>
      <c r="F94" s="26">
        <v>0</v>
      </c>
      <c r="G94" s="26">
        <v>0</v>
      </c>
      <c r="H94" s="26">
        <v>0</v>
      </c>
      <c r="I94" s="15"/>
      <c r="J94" s="15">
        <v>0</v>
      </c>
      <c r="K94" s="26">
        <v>0</v>
      </c>
      <c r="L94" s="26">
        <v>0</v>
      </c>
      <c r="M94" s="26"/>
    </row>
    <row r="95" spans="1:15">
      <c r="A95" s="28" t="s">
        <v>18</v>
      </c>
      <c r="B95" s="29">
        <v>10</v>
      </c>
      <c r="C95" s="41">
        <v>4</v>
      </c>
      <c r="D95" s="15"/>
      <c r="E95" s="29">
        <v>12</v>
      </c>
      <c r="F95" s="29">
        <v>12</v>
      </c>
      <c r="G95" s="29">
        <v>11</v>
      </c>
      <c r="H95" s="29">
        <v>5</v>
      </c>
      <c r="I95" s="15"/>
      <c r="J95" s="15">
        <v>1</v>
      </c>
      <c r="K95" s="29">
        <v>10</v>
      </c>
      <c r="L95" s="29">
        <v>7</v>
      </c>
      <c r="M95" s="29"/>
    </row>
    <row r="96" spans="1:15">
      <c r="A96" s="28" t="s">
        <v>17</v>
      </c>
      <c r="B96" s="41">
        <v>4</v>
      </c>
      <c r="C96" s="41">
        <v>1</v>
      </c>
      <c r="D96" s="15"/>
      <c r="E96" s="41">
        <v>10</v>
      </c>
      <c r="F96" s="29">
        <v>2</v>
      </c>
      <c r="G96" s="29">
        <v>3</v>
      </c>
      <c r="H96" s="29">
        <v>1</v>
      </c>
      <c r="I96" s="15"/>
      <c r="J96" s="15">
        <v>0</v>
      </c>
      <c r="K96" s="41">
        <v>3</v>
      </c>
      <c r="L96" s="41">
        <v>3</v>
      </c>
      <c r="M96" s="41"/>
    </row>
    <row r="97" spans="1:15">
      <c r="A97" s="5" t="s">
        <v>4</v>
      </c>
      <c r="B97" s="6">
        <v>3</v>
      </c>
      <c r="C97" s="48">
        <v>0</v>
      </c>
      <c r="D97" s="15"/>
      <c r="E97" s="6">
        <v>0</v>
      </c>
      <c r="F97" s="18">
        <v>2</v>
      </c>
      <c r="G97" s="18">
        <v>0</v>
      </c>
      <c r="H97" s="18">
        <v>0</v>
      </c>
      <c r="I97" s="15"/>
      <c r="J97" s="15">
        <v>0</v>
      </c>
      <c r="K97" s="6">
        <v>0</v>
      </c>
      <c r="L97" s="6">
        <v>0</v>
      </c>
      <c r="M97" s="6"/>
    </row>
    <row r="98" spans="1:15">
      <c r="A98" s="5" t="s">
        <v>20</v>
      </c>
      <c r="B98" s="6">
        <v>2</v>
      </c>
      <c r="C98" s="48">
        <v>0</v>
      </c>
      <c r="D98" s="15"/>
      <c r="E98" s="6">
        <v>3</v>
      </c>
      <c r="F98" s="18">
        <v>1</v>
      </c>
      <c r="G98" s="18">
        <v>3</v>
      </c>
      <c r="H98" s="18">
        <v>2</v>
      </c>
      <c r="I98" s="15"/>
      <c r="J98" s="15">
        <v>0</v>
      </c>
      <c r="K98" s="6">
        <v>1</v>
      </c>
      <c r="L98" s="6">
        <v>0</v>
      </c>
      <c r="M98" s="6"/>
    </row>
    <row r="99" spans="1:15">
      <c r="A99" s="5" t="s">
        <v>7</v>
      </c>
      <c r="B99" s="6">
        <v>3</v>
      </c>
      <c r="C99" s="49">
        <v>0</v>
      </c>
      <c r="D99" s="15"/>
      <c r="E99" s="6">
        <v>3</v>
      </c>
      <c r="F99" s="18">
        <v>3</v>
      </c>
      <c r="G99" s="18">
        <v>4</v>
      </c>
      <c r="H99" s="18">
        <v>0</v>
      </c>
      <c r="I99" s="15"/>
      <c r="J99" s="15">
        <v>0</v>
      </c>
      <c r="K99" s="6">
        <v>2</v>
      </c>
      <c r="L99" s="6">
        <v>3</v>
      </c>
      <c r="M99" s="6"/>
    </row>
    <row r="100" spans="1:15">
      <c r="A100" s="5" t="s">
        <v>30</v>
      </c>
      <c r="B100" s="6">
        <v>10</v>
      </c>
      <c r="C100" s="56">
        <v>0</v>
      </c>
      <c r="D100" s="15"/>
      <c r="E100" s="6">
        <v>4</v>
      </c>
      <c r="F100" s="18">
        <v>15</v>
      </c>
      <c r="G100" s="18">
        <v>11</v>
      </c>
      <c r="H100" s="18">
        <v>3</v>
      </c>
      <c r="I100" s="15"/>
      <c r="J100" s="15">
        <v>1</v>
      </c>
      <c r="K100" s="6">
        <v>14</v>
      </c>
      <c r="L100" s="6">
        <v>19</v>
      </c>
      <c r="M100" s="6"/>
    </row>
    <row r="101" spans="1:15">
      <c r="A101" s="8" t="s">
        <v>8</v>
      </c>
      <c r="B101" s="5"/>
      <c r="C101" s="50"/>
      <c r="D101" s="53" t="s">
        <v>36</v>
      </c>
      <c r="E101" s="5"/>
      <c r="F101" s="54"/>
      <c r="G101" s="54"/>
      <c r="H101" s="54"/>
      <c r="I101" s="53" t="s">
        <v>37</v>
      </c>
      <c r="J101" s="53" t="s">
        <v>38</v>
      </c>
      <c r="K101" s="5"/>
      <c r="L101" s="5"/>
      <c r="M101" s="5"/>
    </row>
    <row r="102" spans="1:15">
      <c r="A102" s="39"/>
      <c r="B102" s="45"/>
      <c r="C102" s="51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5" ht="25">
      <c r="M103" s="58" t="s">
        <v>25</v>
      </c>
      <c r="N103" s="58"/>
      <c r="O103" s="37">
        <f>SUM(O6:O102)</f>
        <v>871</v>
      </c>
    </row>
    <row r="106" spans="1:15">
      <c r="M106" s="13"/>
    </row>
    <row r="107" spans="1:15">
      <c r="M107" s="13"/>
      <c r="N107" s="13"/>
    </row>
  </sheetData>
  <mergeCells count="3">
    <mergeCell ref="A1:F1"/>
    <mergeCell ref="A2:F2"/>
    <mergeCell ref="M103:N103"/>
  </mergeCells>
  <phoneticPr fontId="15" type="noConversion"/>
  <pageMargins left="0.7" right="0.7" top="0.75" bottom="0.75" header="0.3" footer="0.3"/>
  <pageSetup scale="56" fitToHeight="6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workbookViewId="0">
      <selection activeCell="C4" sqref="C4"/>
    </sheetView>
  </sheetViews>
  <sheetFormatPr baseColWidth="10" defaultColWidth="8.83203125" defaultRowHeight="14" x14ac:dyDescent="0"/>
  <cols>
    <col min="2" max="2" width="18.5" customWidth="1"/>
    <col min="3" max="3" width="47.83203125" customWidth="1"/>
  </cols>
  <sheetData>
    <row r="2" spans="2:4" ht="23">
      <c r="B2" s="59" t="s">
        <v>9</v>
      </c>
      <c r="C2" s="59"/>
    </row>
    <row r="4" spans="2:4" ht="20">
      <c r="B4" s="10" t="s">
        <v>2</v>
      </c>
      <c r="C4" s="9">
        <v>42009</v>
      </c>
      <c r="D4" s="1"/>
    </row>
    <row r="5" spans="2:4" ht="20.25" customHeight="1">
      <c r="B5" s="17"/>
      <c r="C5" s="17"/>
      <c r="D5" s="1"/>
    </row>
    <row r="6" spans="2:4" ht="20.25" customHeight="1">
      <c r="B6" s="5" t="s">
        <v>5</v>
      </c>
      <c r="C6" s="6"/>
      <c r="D6" s="1"/>
    </row>
    <row r="7" spans="2:4" ht="20.25" customHeight="1">
      <c r="B7" s="5" t="s">
        <v>3</v>
      </c>
      <c r="C7" s="6"/>
      <c r="D7" s="1"/>
    </row>
    <row r="8" spans="2:4" ht="20.25" customHeight="1">
      <c r="B8" s="5" t="s">
        <v>15</v>
      </c>
      <c r="C8" s="6"/>
      <c r="D8" s="1"/>
    </row>
    <row r="9" spans="2:4">
      <c r="B9" s="5" t="s">
        <v>16</v>
      </c>
      <c r="C9" s="6"/>
      <c r="D9" s="1"/>
    </row>
    <row r="10" spans="2:4">
      <c r="B10" s="5" t="s">
        <v>19</v>
      </c>
      <c r="C10" s="5"/>
    </row>
    <row r="11" spans="2:4">
      <c r="B11" s="5" t="s">
        <v>18</v>
      </c>
      <c r="C11" s="5"/>
    </row>
    <row r="12" spans="2:4">
      <c r="B12" s="5" t="s">
        <v>17</v>
      </c>
      <c r="C12" s="5"/>
    </row>
    <row r="13" spans="2:4">
      <c r="B13" s="5" t="s">
        <v>4</v>
      </c>
      <c r="C13" s="5"/>
    </row>
    <row r="14" spans="2:4">
      <c r="B14" s="5" t="s">
        <v>20</v>
      </c>
      <c r="C14" s="5"/>
    </row>
    <row r="15" spans="2:4">
      <c r="B15" s="5" t="s">
        <v>6</v>
      </c>
      <c r="C15" s="5"/>
    </row>
    <row r="16" spans="2:4">
      <c r="B16" s="8" t="s">
        <v>29</v>
      </c>
      <c r="C16" s="5"/>
    </row>
    <row r="17" spans="2:3">
      <c r="B17" s="39" t="s">
        <v>28</v>
      </c>
    </row>
    <row r="19" spans="2:3">
      <c r="C19" s="11"/>
    </row>
    <row r="20" spans="2:3">
      <c r="B20" s="13" t="s">
        <v>10</v>
      </c>
      <c r="C20" s="12"/>
    </row>
    <row r="21" spans="2:3">
      <c r="C21" s="12"/>
    </row>
    <row r="22" spans="2:3">
      <c r="C22" s="12"/>
    </row>
    <row r="23" spans="2:3">
      <c r="C23" s="12"/>
    </row>
    <row r="24" spans="2:3">
      <c r="C24" s="12"/>
    </row>
    <row r="25" spans="2:3">
      <c r="C25" s="12"/>
    </row>
    <row r="26" spans="2:3">
      <c r="C26" s="12"/>
    </row>
    <row r="27" spans="2:3">
      <c r="C27" s="12"/>
    </row>
    <row r="30" spans="2:3">
      <c r="C30" s="11"/>
    </row>
    <row r="31" spans="2:3">
      <c r="B31" s="13" t="s">
        <v>11</v>
      </c>
      <c r="C31" s="12"/>
    </row>
    <row r="32" spans="2:3">
      <c r="C32" s="12"/>
    </row>
    <row r="33" spans="3:3">
      <c r="C33" s="12"/>
    </row>
    <row r="34" spans="3:3">
      <c r="C34" s="12"/>
    </row>
    <row r="35" spans="3:3">
      <c r="C35" s="12"/>
    </row>
    <row r="36" spans="3:3">
      <c r="C36" s="12"/>
    </row>
    <row r="37" spans="3:3">
      <c r="C37" s="12"/>
    </row>
    <row r="38" spans="3:3">
      <c r="C38" s="12"/>
    </row>
    <row r="39" spans="3:3">
      <c r="C39" s="12"/>
    </row>
    <row r="40" spans="3:3">
      <c r="C40" s="12"/>
    </row>
    <row r="41" spans="3:3">
      <c r="C41" s="12"/>
    </row>
    <row r="42" spans="3:3">
      <c r="C42" s="13" t="s">
        <v>12</v>
      </c>
    </row>
    <row r="43" spans="3:3">
      <c r="C43" s="13" t="s">
        <v>13</v>
      </c>
    </row>
    <row r="44" spans="3:3">
      <c r="C44" s="14" t="s">
        <v>14</v>
      </c>
    </row>
  </sheetData>
  <mergeCells count="1">
    <mergeCell ref="B2:C2"/>
  </mergeCells>
  <phoneticPr fontId="1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workbookViewId="0">
      <selection activeCell="C43" sqref="C43"/>
    </sheetView>
  </sheetViews>
  <sheetFormatPr baseColWidth="10" defaultColWidth="8.83203125" defaultRowHeight="14" x14ac:dyDescent="0"/>
  <cols>
    <col min="2" max="2" width="18.5" customWidth="1"/>
    <col min="3" max="3" width="47.83203125" customWidth="1"/>
  </cols>
  <sheetData>
    <row r="2" spans="2:4" ht="23">
      <c r="B2" s="59" t="s">
        <v>9</v>
      </c>
      <c r="C2" s="59"/>
    </row>
    <row r="4" spans="2:4" ht="20">
      <c r="B4" s="10" t="s">
        <v>2</v>
      </c>
      <c r="C4" s="9">
        <v>41913</v>
      </c>
      <c r="D4" s="1"/>
    </row>
    <row r="5" spans="2:4" ht="20.25" customHeight="1">
      <c r="B5" s="17"/>
      <c r="C5" s="17"/>
      <c r="D5" s="1"/>
    </row>
    <row r="6" spans="2:4" ht="20.25" customHeight="1">
      <c r="B6" s="5" t="s">
        <v>5</v>
      </c>
      <c r="C6" s="6"/>
      <c r="D6" s="1"/>
    </row>
    <row r="7" spans="2:4" ht="20.25" customHeight="1">
      <c r="B7" s="5" t="s">
        <v>3</v>
      </c>
      <c r="C7" s="6"/>
      <c r="D7" s="1"/>
    </row>
    <row r="8" spans="2:4" ht="20.25" customHeight="1">
      <c r="B8" s="5" t="s">
        <v>15</v>
      </c>
      <c r="C8" s="6"/>
      <c r="D8" s="1"/>
    </row>
    <row r="9" spans="2:4">
      <c r="B9" s="5" t="s">
        <v>16</v>
      </c>
      <c r="C9" s="6"/>
      <c r="D9" s="1"/>
    </row>
    <row r="10" spans="2:4">
      <c r="B10" s="5" t="s">
        <v>19</v>
      </c>
      <c r="C10" s="5"/>
    </row>
    <row r="11" spans="2:4">
      <c r="B11" s="5" t="s">
        <v>18</v>
      </c>
      <c r="C11" s="5"/>
    </row>
    <row r="12" spans="2:4">
      <c r="B12" s="5" t="s">
        <v>17</v>
      </c>
      <c r="C12" s="5"/>
    </row>
    <row r="13" spans="2:4">
      <c r="B13" s="5" t="s">
        <v>4</v>
      </c>
      <c r="C13" s="5"/>
    </row>
    <row r="14" spans="2:4">
      <c r="B14" s="5" t="s">
        <v>6</v>
      </c>
      <c r="C14" s="5"/>
    </row>
    <row r="15" spans="2:4">
      <c r="B15" s="8" t="s">
        <v>8</v>
      </c>
      <c r="C15" s="5"/>
    </row>
    <row r="18" spans="2:3">
      <c r="B18" s="13" t="s">
        <v>10</v>
      </c>
      <c r="C18" s="11"/>
    </row>
    <row r="19" spans="2:3">
      <c r="C19" s="12"/>
    </row>
    <row r="20" spans="2:3">
      <c r="C20" s="12"/>
    </row>
    <row r="21" spans="2:3">
      <c r="C21" s="12"/>
    </row>
    <row r="22" spans="2:3">
      <c r="C22" s="12"/>
    </row>
    <row r="23" spans="2:3">
      <c r="C23" s="12"/>
    </row>
    <row r="24" spans="2:3">
      <c r="C24" s="12"/>
    </row>
    <row r="25" spans="2:3">
      <c r="C25" s="12"/>
    </row>
    <row r="26" spans="2:3">
      <c r="C26" s="12"/>
    </row>
    <row r="29" spans="2:3">
      <c r="B29" s="13" t="s">
        <v>11</v>
      </c>
      <c r="C29" s="11"/>
    </row>
    <row r="30" spans="2:3">
      <c r="C30" s="12"/>
    </row>
    <row r="31" spans="2:3">
      <c r="C31" s="12"/>
    </row>
    <row r="32" spans="2:3">
      <c r="C32" s="12"/>
    </row>
    <row r="33" spans="3:3">
      <c r="C33" s="12"/>
    </row>
    <row r="34" spans="3:3">
      <c r="C34" s="12"/>
    </row>
    <row r="35" spans="3:3">
      <c r="C35" s="12"/>
    </row>
    <row r="36" spans="3:3">
      <c r="C36" s="12"/>
    </row>
    <row r="37" spans="3:3">
      <c r="C37" s="12"/>
    </row>
    <row r="38" spans="3:3">
      <c r="C38" s="12"/>
    </row>
    <row r="39" spans="3:3">
      <c r="C39" s="12"/>
    </row>
    <row r="40" spans="3:3">
      <c r="C40" s="12"/>
    </row>
    <row r="41" spans="3:3">
      <c r="C41" s="13" t="s">
        <v>12</v>
      </c>
    </row>
    <row r="42" spans="3:3">
      <c r="C42" s="13" t="s">
        <v>13</v>
      </c>
    </row>
    <row r="43" spans="3:3">
      <c r="C43" s="14" t="s">
        <v>40</v>
      </c>
    </row>
  </sheetData>
  <mergeCells count="1">
    <mergeCell ref="B2:C2"/>
  </mergeCells>
  <phoneticPr fontId="15" type="noConversion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workbookViewId="0">
      <selection activeCell="C44" sqref="C44"/>
    </sheetView>
  </sheetViews>
  <sheetFormatPr baseColWidth="10" defaultColWidth="8.83203125" defaultRowHeight="14" x14ac:dyDescent="0"/>
  <cols>
    <col min="2" max="2" width="18.5" customWidth="1"/>
    <col min="3" max="3" width="47.83203125" customWidth="1"/>
  </cols>
  <sheetData>
    <row r="2" spans="2:4" ht="23">
      <c r="B2" s="59" t="s">
        <v>9</v>
      </c>
      <c r="C2" s="59"/>
    </row>
    <row r="4" spans="2:4" ht="20">
      <c r="B4" s="10" t="s">
        <v>2</v>
      </c>
      <c r="C4" s="9">
        <v>41920</v>
      </c>
      <c r="D4" s="1"/>
    </row>
    <row r="5" spans="2:4" ht="20.25" customHeight="1">
      <c r="B5" s="17"/>
      <c r="C5" s="17"/>
      <c r="D5" s="1"/>
    </row>
    <row r="6" spans="2:4" ht="20.25" customHeight="1">
      <c r="B6" s="5" t="s">
        <v>5</v>
      </c>
      <c r="C6" s="6"/>
      <c r="D6" s="1"/>
    </row>
    <row r="7" spans="2:4" ht="20.25" customHeight="1">
      <c r="B7" s="5" t="s">
        <v>3</v>
      </c>
      <c r="C7" s="6"/>
      <c r="D7" s="1"/>
    </row>
    <row r="8" spans="2:4" ht="20.25" customHeight="1">
      <c r="B8" s="5"/>
      <c r="C8" s="6"/>
      <c r="D8" s="1"/>
    </row>
    <row r="9" spans="2:4" ht="20.25" customHeight="1">
      <c r="B9" s="5" t="s">
        <v>15</v>
      </c>
      <c r="C9" s="6"/>
      <c r="D9" s="1"/>
    </row>
    <row r="10" spans="2:4">
      <c r="B10" s="5" t="s">
        <v>16</v>
      </c>
      <c r="C10" s="6"/>
      <c r="D10" s="1"/>
    </row>
    <row r="11" spans="2:4">
      <c r="B11" s="5" t="s">
        <v>19</v>
      </c>
      <c r="C11" s="5"/>
    </row>
    <row r="12" spans="2:4">
      <c r="B12" s="5" t="s">
        <v>18</v>
      </c>
      <c r="C12" s="5"/>
    </row>
    <row r="13" spans="2:4">
      <c r="B13" s="5" t="s">
        <v>17</v>
      </c>
      <c r="C13" s="5"/>
    </row>
    <row r="14" spans="2:4">
      <c r="B14" s="5" t="s">
        <v>4</v>
      </c>
      <c r="C14" s="5"/>
    </row>
    <row r="15" spans="2:4">
      <c r="B15" s="5" t="s">
        <v>6</v>
      </c>
      <c r="C15" s="5"/>
    </row>
    <row r="16" spans="2:4">
      <c r="B16" s="8" t="s">
        <v>8</v>
      </c>
      <c r="C16" s="5"/>
    </row>
    <row r="17" spans="2:3">
      <c r="B17" s="39"/>
    </row>
    <row r="19" spans="2:3">
      <c r="C19" s="11"/>
    </row>
    <row r="20" spans="2:3">
      <c r="B20" s="13" t="s">
        <v>10</v>
      </c>
      <c r="C20" s="12"/>
    </row>
    <row r="21" spans="2:3">
      <c r="C21" s="12"/>
    </row>
    <row r="22" spans="2:3">
      <c r="C22" s="12"/>
    </row>
    <row r="23" spans="2:3">
      <c r="C23" s="12"/>
    </row>
    <row r="24" spans="2:3">
      <c r="C24" s="12"/>
    </row>
    <row r="25" spans="2:3">
      <c r="C25" s="12"/>
    </row>
    <row r="26" spans="2:3">
      <c r="C26" s="12"/>
    </row>
    <row r="27" spans="2:3">
      <c r="C27" s="12"/>
    </row>
    <row r="30" spans="2:3">
      <c r="C30" s="11"/>
    </row>
    <row r="31" spans="2:3">
      <c r="B31" s="13" t="s">
        <v>11</v>
      </c>
      <c r="C31" s="12"/>
    </row>
    <row r="32" spans="2:3">
      <c r="C32" s="12"/>
    </row>
    <row r="33" spans="3:3">
      <c r="C33" s="12"/>
    </row>
    <row r="34" spans="3:3">
      <c r="C34" s="12"/>
    </row>
    <row r="35" spans="3:3">
      <c r="C35" s="12"/>
    </row>
    <row r="36" spans="3:3">
      <c r="C36" s="12"/>
    </row>
    <row r="37" spans="3:3">
      <c r="C37" s="12"/>
    </row>
    <row r="38" spans="3:3">
      <c r="C38" s="12"/>
    </row>
    <row r="39" spans="3:3">
      <c r="C39" s="12"/>
    </row>
    <row r="40" spans="3:3">
      <c r="C40" s="12"/>
    </row>
    <row r="41" spans="3:3">
      <c r="C41" s="12"/>
    </row>
    <row r="42" spans="3:3">
      <c r="C42" s="13" t="s">
        <v>12</v>
      </c>
    </row>
    <row r="43" spans="3:3">
      <c r="C43" s="13" t="s">
        <v>13</v>
      </c>
    </row>
    <row r="44" spans="3:3">
      <c r="C44" s="14" t="s">
        <v>40</v>
      </c>
    </row>
  </sheetData>
  <mergeCells count="1">
    <mergeCell ref="B2:C2"/>
  </mergeCells>
  <phoneticPr fontId="1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31C8A8C4CFA42A877C16BEE1E05F0" ma:contentTypeVersion="7" ma:contentTypeDescription="Create a new document." ma:contentTypeScope="" ma:versionID="c7582f79ddf3e122c8d35ae0f448a7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9321184db5b35e95677ce2feb7b5ae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C6172E-0219-4E72-95AB-45AD0BD2F4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5F0DF-E03F-4720-8A35-7BEA0EC39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3494FE-ED6D-46D0-A1F2-C1FA801D500C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Tracking Sheet</vt:lpstr>
      <vt:lpstr>TEMPLATE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Gonzalez, Jennifer</dc:creator>
  <cp:lastModifiedBy>Thomas Dawson</cp:lastModifiedBy>
  <cp:lastPrinted>2017-03-03T05:15:01Z</cp:lastPrinted>
  <dcterms:created xsi:type="dcterms:W3CDTF">2014-09-23T14:09:14Z</dcterms:created>
  <dcterms:modified xsi:type="dcterms:W3CDTF">2017-04-16T22:36:46Z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0x010100D0A31C8A8C4CFA42A877C16BEE1E05F0</vt:lpwstr>
  </property>
</Properties>
</file>